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Источники!$F$23</definedName>
    <definedName name="LAST_CELL" localSheetId="1">Расходы!$F$15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</calcChain>
</file>

<file path=xl/sharedStrings.xml><?xml version="1.0" encoding="utf-8"?>
<sst xmlns="http://schemas.openxmlformats.org/spreadsheetml/2006/main" count="365" uniqueCount="238">
  <si>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</si>
  <si>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</si>
  <si>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</si>
  <si>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</si>
  <si>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</si>
  <si>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</si>
  <si>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</si>
  <si>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</si>
  <si>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</si>
  <si>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</si>
  <si>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</si>
  <si>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</si>
  <si>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01.11.2017 г.</t>
  </si>
  <si>
    <t>01.11.2017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</si>
  <si>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</si>
  <si>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</si>
  <si>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</si>
  <si>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</si>
  <si>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</si>
  <si>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</si>
  <si>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</si>
  <si>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</si>
  <si>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</si>
  <si>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</si>
  <si>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</si>
  <si>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</si>
  <si>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</si>
  <si>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</si>
  <si>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</si>
  <si>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</si>
  <si>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</si>
  <si>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</si>
  <si>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</si>
  <si>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</si>
  <si>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</si>
  <si>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</si>
  <si>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</si>
  <si>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</si>
  <si>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</si>
  <si>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</si>
  <si>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</si>
  <si>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</si>
  <si>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</si>
  <si>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</si>
  <si>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</si>
  <si>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</si>
  <si>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</si>
  <si>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</si>
  <si>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</si>
  <si>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</si>
  <si>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</si>
  <si>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</si>
  <si>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</si>
  <si>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</si>
  <si>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</si>
  <si>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</si>
  <si>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</si>
  <si>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</si>
  <si>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</si>
  <si>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</si>
  <si>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</si>
  <si>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</si>
  <si>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</si>
  <si>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</si>
  <si>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</si>
  <si>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</si>
  <si>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</si>
  <si>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</si>
  <si>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</si>
  <si>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</si>
  <si>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</si>
  <si>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</si>
  <si>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</si>
  <si>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</si>
  <si>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</si>
  <si>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</si>
  <si>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</si>
  <si>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</si>
  <si>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</si>
  <si>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</si>
  <si>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</si>
  <si>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</si>
  <si>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</si>
  <si>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</si>
  <si>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</si>
  <si>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</si>
  <si>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</si>
  <si>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</si>
  <si>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</si>
  <si>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</si>
  <si>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</si>
  <si>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</si>
  <si>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</si>
  <si>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</si>
  <si>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</si>
  <si>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</si>
  <si>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</si>
  <si>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</si>
  <si>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</si>
  <si>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</si>
  <si>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</si>
  <si>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</si>
  <si>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</si>
  <si>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</si>
  <si>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</si>
  <si>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</si>
  <si>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</si>
  <si>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</si>
  <si>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</si>
  <si>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</si>
  <si>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</si>
  <si>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</si>
  <si>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</si>
  <si>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</si>
  <si>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</si>
  <si>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</si>
  <si>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</si>
  <si>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</si>
  <si>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</si>
  <si>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</si>
  <si>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</si>
  <si>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</si>
  <si>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</si>
  <si>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</si>
  <si>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</si>
  <si>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</si>
  <si>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ШТРАФЫ, САНКЦИИ, ВОЗМЕЩЕНИЕ УЩЕРБА</t>
  </si>
  <si>
    <t>911 11600000000000000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</si>
  <si>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</si>
  <si>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911 11633000000000140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</si>
  <si>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</si>
  <si>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911 11633050100000140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</si>
  <si>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</si>
  <si>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</si>
  <si>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</si>
  <si>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</si>
  <si>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</si>
  <si>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</si>
  <si>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</si>
  <si>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</si>
  <si>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</si>
  <si>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</si>
  <si>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</si>
  <si>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</si>
  <si>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</si>
  <si>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</si>
  <si>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</si>
  <si>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</si>
  <si>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</si>
  <si>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</si>
  <si>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</si>
  <si>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</si>
  <si>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</si>
  <si>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</si>
  <si>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</si>
  <si>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</si>
  <si>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</si>
  <si>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</si>
  <si>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</si>
  <si>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</si>
  <si>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</si>
  <si>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</si>
  <si>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</si>
  <si>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</si>
  <si>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</si>
  <si>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</si>
  <si>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</si>
  <si>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</si>
  <si>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</si>
  <si>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</si>
  <si>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</si>
  <si>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</si>
  <si>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</si>
  <si>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</si>
  <si>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</si>
  <si>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</si>
  <si>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</si>
  <si>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</si>
  <si>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911 20705000100000180</t>
  </si>
  <si>
    <t>911 20705030100000180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</si>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</sst>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0" fontId="3" fillId="0" borderId="6" xfId="0" applyFont="1" applyBorder="1" applyAlignment="1" applyProtection="1"/>
    <xf numFmtId="0" fontId="3" fillId="0" borderId="38" xfId="0" applyFont="1" applyBorder="1" applyAlignment="1" applyProtection="1"/>
    <xf numFmtId="0" fontId="3" fillId="0" borderId="38" xfId="0" applyFont="1" applyBorder="1" applyAlignment="1" applyProtection="1">
      <alignment horizontal="center"/>
    </xf>
    <xf numFmtId="0" fontId="3" fillId="0" borderId="38" xfId="0" applyFont="1" applyBorder="1" applyAlignment="1" applyProtection="1">
      <alignment horizontal="right"/>
    </xf>
    <xf numFmtId="49" fontId="2" fillId="0" borderId="39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9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" fontId="2" fillId="0" borderId="39" xfId="0" applyNumberFormat="1" applyFont="1" applyBorder="1" applyAlignment="1" applyProtection="1">
      <alignment horizontal="right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2"/>
      <c r="B1" s="92"/>
      <c r="C1" s="92"/>
      <c r="D1" s="92"/>
      <c r="E1" s="2"/>
      <c r="F1" s="2"/>
    </row>
    <row r="2" spans="1:6" ht="16.899999999999999" customHeight="1" x14ac:dyDescent="0.25">
      <c r="A2" s="92" t="s">
        <v>0</v>
      </c>
      <c r="B2" s="92"/>
      <c r="C2" s="92"/>
      <c r="D2" s="9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3" t="s">
        <v>12</v>
      </c>
      <c r="B4" s="93"/>
      <c r="C4" s="93"/>
      <c r="D4" s="93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4" t="s">
        <v>14</v>
      </c>
      <c r="C6" s="95"/>
      <c r="D6" s="95"/>
      <c r="E6" s="3" t="s">
        <v>7</v>
      </c>
      <c r="F6" s="10" t="s">
        <v>19</v>
      </c>
    </row>
    <row r="7" spans="1:6" x14ac:dyDescent="0.2">
      <c r="A7" s="11" t="s">
        <v>8</v>
      </c>
      <c r="B7" s="96" t="s">
        <v>15</v>
      </c>
      <c r="C7" s="96"/>
      <c r="D7" s="96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2" t="s">
        <v>21</v>
      </c>
      <c r="B10" s="92"/>
      <c r="C10" s="92"/>
      <c r="D10" s="92"/>
      <c r="E10" s="1"/>
      <c r="F10" s="17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24644043</v>
      </c>
      <c r="E19" s="28">
        <v>19312733.75</v>
      </c>
      <c r="F19" s="27">
        <f>IF(OR(D19="-",IF(E19="-",0,E19)&gt;=IF(D19="-",0,D19)),"-",IF(D19="-",0,D19)-IF(E19="-",0,E19))</f>
        <v>5331309.25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4148940</v>
      </c>
      <c r="E21" s="37">
        <v>3957753</v>
      </c>
      <c r="F21" s="38">
        <f t="shared" ref="F21:F52" si="0">IF(OR(D21="-",IF(E21="-",0,E21)&gt;=IF(D21="-",0,D21)),"-",IF(D21="-",0,D21)-IF(E21="-",0,E21))</f>
        <v>191187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525500</v>
      </c>
      <c r="E22" s="37">
        <v>1332004.3999999999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525500</v>
      </c>
      <c r="E23" s="37">
        <v>1332004.3999999999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523415</v>
      </c>
      <c r="E24" s="37">
        <v>1329919.3999999999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509801.77</v>
      </c>
      <c r="E25" s="37">
        <v>1311120.3999999999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5007.0600000000004</v>
      </c>
      <c r="E26" s="37">
        <v>5007.07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8606.17</v>
      </c>
      <c r="E27" s="37">
        <v>13791.93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200</v>
      </c>
      <c r="E28" s="37">
        <v>200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200</v>
      </c>
      <c r="E29" s="37">
        <v>200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1885</v>
      </c>
      <c r="E30" s="37">
        <v>1885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1879.8</v>
      </c>
      <c r="E31" s="37">
        <v>1879.8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>
        <v>5.2</v>
      </c>
      <c r="E32" s="37">
        <v>5.2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2413500</v>
      </c>
      <c r="E33" s="37">
        <v>1856131.54</v>
      </c>
      <c r="F33" s="38">
        <f t="shared" si="0"/>
        <v>557368.46</v>
      </c>
    </row>
    <row r="34" spans="1:6" ht="22.5" x14ac:dyDescent="0.2">
      <c r="A34" s="34" t="s">
        <v>61</v>
      </c>
      <c r="B34" s="35" t="s">
        <v>32</v>
      </c>
      <c r="C34" s="36" t="s">
        <v>62</v>
      </c>
      <c r="D34" s="37">
        <v>2413500</v>
      </c>
      <c r="E34" s="37">
        <v>1856131.54</v>
      </c>
      <c r="F34" s="38">
        <f t="shared" si="0"/>
        <v>557368.46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>
        <v>748200</v>
      </c>
      <c r="E35" s="37">
        <v>753949.53</v>
      </c>
      <c r="F35" s="38" t="str">
        <f t="shared" si="0"/>
        <v>-</v>
      </c>
    </row>
    <row r="36" spans="1:6" ht="78.75" x14ac:dyDescent="0.2">
      <c r="A36" s="39" t="s">
        <v>65</v>
      </c>
      <c r="B36" s="35" t="s">
        <v>32</v>
      </c>
      <c r="C36" s="36" t="s">
        <v>66</v>
      </c>
      <c r="D36" s="37">
        <v>68000</v>
      </c>
      <c r="E36" s="37">
        <v>7895.52</v>
      </c>
      <c r="F36" s="38">
        <f t="shared" si="0"/>
        <v>60104.479999999996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>
        <v>1597300</v>
      </c>
      <c r="E37" s="37">
        <v>1241435.46</v>
      </c>
      <c r="F37" s="38">
        <f t="shared" si="0"/>
        <v>355864.54000000004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71</v>
      </c>
      <c r="E38" s="37">
        <v>-147148.97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536800</v>
      </c>
      <c r="E39" s="37">
        <v>199219.89</v>
      </c>
      <c r="F39" s="38">
        <f t="shared" si="0"/>
        <v>337580.11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107200</v>
      </c>
      <c r="E40" s="37">
        <v>27285.38</v>
      </c>
      <c r="F40" s="38">
        <f t="shared" si="0"/>
        <v>79914.62</v>
      </c>
    </row>
    <row r="41" spans="1:6" ht="33.75" x14ac:dyDescent="0.2">
      <c r="A41" s="34" t="s">
        <v>76</v>
      </c>
      <c r="B41" s="35" t="s">
        <v>32</v>
      </c>
      <c r="C41" s="36" t="s">
        <v>77</v>
      </c>
      <c r="D41" s="37">
        <v>107200</v>
      </c>
      <c r="E41" s="37">
        <v>27285.38</v>
      </c>
      <c r="F41" s="38">
        <f t="shared" si="0"/>
        <v>79914.62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106500</v>
      </c>
      <c r="E42" s="37">
        <v>26591.01</v>
      </c>
      <c r="F42" s="38">
        <f t="shared" si="0"/>
        <v>79908.990000000005</v>
      </c>
    </row>
    <row r="43" spans="1:6" ht="45" x14ac:dyDescent="0.2">
      <c r="A43" s="34" t="s">
        <v>80</v>
      </c>
      <c r="B43" s="35" t="s">
        <v>32</v>
      </c>
      <c r="C43" s="36" t="s">
        <v>81</v>
      </c>
      <c r="D43" s="37">
        <v>700</v>
      </c>
      <c r="E43" s="37">
        <v>694.37</v>
      </c>
      <c r="F43" s="38">
        <f t="shared" si="0"/>
        <v>5.6299999999999955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429600</v>
      </c>
      <c r="E44" s="37">
        <v>171934.51</v>
      </c>
      <c r="F44" s="38">
        <f t="shared" si="0"/>
        <v>257665.49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214800</v>
      </c>
      <c r="E45" s="37">
        <v>27341.759999999998</v>
      </c>
      <c r="F45" s="38">
        <f t="shared" si="0"/>
        <v>187458.24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214800</v>
      </c>
      <c r="E46" s="37">
        <v>27341.759999999998</v>
      </c>
      <c r="F46" s="38">
        <f t="shared" si="0"/>
        <v>187458.24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214800</v>
      </c>
      <c r="E47" s="37">
        <v>144592.75</v>
      </c>
      <c r="F47" s="38">
        <f t="shared" si="0"/>
        <v>70207.25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214800</v>
      </c>
      <c r="E48" s="37">
        <v>144592.75</v>
      </c>
      <c r="F48" s="38">
        <f t="shared" si="0"/>
        <v>70207.25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5900</v>
      </c>
      <c r="E49" s="37">
        <v>3365</v>
      </c>
      <c r="F49" s="38">
        <f t="shared" si="0"/>
        <v>2535</v>
      </c>
    </row>
    <row r="50" spans="1:6" ht="45" x14ac:dyDescent="0.2">
      <c r="A50" s="34" t="s">
        <v>94</v>
      </c>
      <c r="B50" s="35" t="s">
        <v>32</v>
      </c>
      <c r="C50" s="36" t="s">
        <v>95</v>
      </c>
      <c r="D50" s="37">
        <v>5900</v>
      </c>
      <c r="E50" s="37">
        <v>3365</v>
      </c>
      <c r="F50" s="38">
        <f t="shared" si="0"/>
        <v>2535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5900</v>
      </c>
      <c r="E51" s="37">
        <v>3365</v>
      </c>
      <c r="F51" s="38">
        <f t="shared" si="0"/>
        <v>2535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460000</v>
      </c>
      <c r="E52" s="37">
        <v>333234.78000000003</v>
      </c>
      <c r="F52" s="38">
        <f t="shared" si="0"/>
        <v>126765.21999999997</v>
      </c>
    </row>
    <row r="53" spans="1:6" ht="78.75" x14ac:dyDescent="0.2">
      <c r="A53" s="39" t="s">
        <v>100</v>
      </c>
      <c r="B53" s="35" t="s">
        <v>32</v>
      </c>
      <c r="C53" s="36" t="s">
        <v>101</v>
      </c>
      <c r="D53" s="37">
        <v>289700</v>
      </c>
      <c r="E53" s="37">
        <v>193134.54</v>
      </c>
      <c r="F53" s="38">
        <f t="shared" ref="F53:F84" si="1">IF(OR(D53="-",IF(E53="-",0,E53)&gt;=IF(D53="-",0,D53)),"-",IF(D53="-",0,D53)-IF(E53="-",0,E53))</f>
        <v>96565.459999999992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289700</v>
      </c>
      <c r="E54" s="37">
        <v>193134.54</v>
      </c>
      <c r="F54" s="38">
        <f t="shared" si="1"/>
        <v>96565.459999999992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289700</v>
      </c>
      <c r="E55" s="37">
        <v>193134.54</v>
      </c>
      <c r="F55" s="38">
        <f t="shared" si="1"/>
        <v>96565.459999999992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170300</v>
      </c>
      <c r="E56" s="37">
        <v>140100.24</v>
      </c>
      <c r="F56" s="38">
        <f t="shared" si="1"/>
        <v>30199.760000000009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170300</v>
      </c>
      <c r="E57" s="37">
        <v>140100.24</v>
      </c>
      <c r="F57" s="38">
        <f t="shared" si="1"/>
        <v>30199.760000000009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>
        <v>170300</v>
      </c>
      <c r="E58" s="37">
        <v>140100.24</v>
      </c>
      <c r="F58" s="38">
        <f t="shared" si="1"/>
        <v>30199.760000000009</v>
      </c>
    </row>
    <row r="59" spans="1:6" ht="22.5" x14ac:dyDescent="0.2">
      <c r="A59" s="34" t="s">
        <v>112</v>
      </c>
      <c r="B59" s="35" t="s">
        <v>32</v>
      </c>
      <c r="C59" s="36" t="s">
        <v>113</v>
      </c>
      <c r="D59" s="37">
        <v>167240</v>
      </c>
      <c r="E59" s="37">
        <v>163630</v>
      </c>
      <c r="F59" s="38">
        <f t="shared" si="1"/>
        <v>3610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110000</v>
      </c>
      <c r="E60" s="37">
        <v>106390</v>
      </c>
      <c r="F60" s="38">
        <f t="shared" si="1"/>
        <v>3610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110000</v>
      </c>
      <c r="E61" s="37">
        <v>106390</v>
      </c>
      <c r="F61" s="38">
        <f t="shared" si="1"/>
        <v>3610</v>
      </c>
    </row>
    <row r="62" spans="1:6" ht="22.5" x14ac:dyDescent="0.2">
      <c r="A62" s="34" t="s">
        <v>118</v>
      </c>
      <c r="B62" s="35" t="s">
        <v>32</v>
      </c>
      <c r="C62" s="36" t="s">
        <v>119</v>
      </c>
      <c r="D62" s="37">
        <v>110000</v>
      </c>
      <c r="E62" s="37">
        <v>106390</v>
      </c>
      <c r="F62" s="38">
        <f t="shared" si="1"/>
        <v>3610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57240</v>
      </c>
      <c r="E63" s="37">
        <v>57240</v>
      </c>
      <c r="F63" s="38" t="str">
        <f t="shared" si="1"/>
        <v>-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57240</v>
      </c>
      <c r="E64" s="37">
        <v>57240</v>
      </c>
      <c r="F64" s="38" t="str">
        <f t="shared" si="1"/>
        <v>-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57240</v>
      </c>
      <c r="E65" s="37">
        <v>57240</v>
      </c>
      <c r="F65" s="38" t="str">
        <f t="shared" si="1"/>
        <v>-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 t="s">
        <v>71</v>
      </c>
      <c r="E66" s="37">
        <v>28407.39</v>
      </c>
      <c r="F66" s="38" t="str">
        <f t="shared" si="1"/>
        <v>-</v>
      </c>
    </row>
    <row r="67" spans="1:6" ht="56.25" x14ac:dyDescent="0.2">
      <c r="A67" s="34" t="s">
        <v>128</v>
      </c>
      <c r="B67" s="35" t="s">
        <v>32</v>
      </c>
      <c r="C67" s="36" t="s">
        <v>129</v>
      </c>
      <c r="D67" s="37" t="s">
        <v>71</v>
      </c>
      <c r="E67" s="37">
        <v>28407.39</v>
      </c>
      <c r="F67" s="38" t="str">
        <f t="shared" si="1"/>
        <v>-</v>
      </c>
    </row>
    <row r="68" spans="1:6" ht="56.25" x14ac:dyDescent="0.2">
      <c r="A68" s="34" t="s">
        <v>130</v>
      </c>
      <c r="B68" s="35" t="s">
        <v>32</v>
      </c>
      <c r="C68" s="36" t="s">
        <v>131</v>
      </c>
      <c r="D68" s="37" t="s">
        <v>71</v>
      </c>
      <c r="E68" s="37">
        <v>28407.39</v>
      </c>
      <c r="F68" s="38" t="str">
        <f t="shared" si="1"/>
        <v>-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40000</v>
      </c>
      <c r="E69" s="37">
        <v>41760</v>
      </c>
      <c r="F69" s="38" t="str">
        <f t="shared" si="1"/>
        <v>-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40000</v>
      </c>
      <c r="E70" s="37">
        <v>41760</v>
      </c>
      <c r="F70" s="38" t="str">
        <f t="shared" si="1"/>
        <v>-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40000</v>
      </c>
      <c r="E71" s="37">
        <v>41760</v>
      </c>
      <c r="F71" s="38" t="str">
        <f t="shared" si="1"/>
        <v>-</v>
      </c>
    </row>
    <row r="72" spans="1:6" ht="22.5" x14ac:dyDescent="0.2">
      <c r="A72" s="34" t="s">
        <v>136</v>
      </c>
      <c r="B72" s="35" t="s">
        <v>32</v>
      </c>
      <c r="C72" s="36" t="s">
        <v>138</v>
      </c>
      <c r="D72" s="37">
        <v>40000</v>
      </c>
      <c r="E72" s="37">
        <v>41760</v>
      </c>
      <c r="F72" s="38" t="str">
        <f t="shared" si="1"/>
        <v>-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20495103</v>
      </c>
      <c r="E73" s="37">
        <v>15354980.75</v>
      </c>
      <c r="F73" s="38">
        <f t="shared" si="1"/>
        <v>5140122.25</v>
      </c>
    </row>
    <row r="74" spans="1:6" ht="33.75" x14ac:dyDescent="0.2">
      <c r="A74" s="34" t="s">
        <v>141</v>
      </c>
      <c r="B74" s="35" t="s">
        <v>32</v>
      </c>
      <c r="C74" s="36" t="s">
        <v>142</v>
      </c>
      <c r="D74" s="37">
        <v>20377603</v>
      </c>
      <c r="E74" s="37">
        <v>16872396</v>
      </c>
      <c r="F74" s="38">
        <f t="shared" si="1"/>
        <v>3505207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5947200</v>
      </c>
      <c r="E75" s="37">
        <v>5947200</v>
      </c>
      <c r="F75" s="38" t="str">
        <f t="shared" si="1"/>
        <v>-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5947200</v>
      </c>
      <c r="E76" s="37">
        <v>5947200</v>
      </c>
      <c r="F76" s="38" t="str">
        <f t="shared" si="1"/>
        <v>-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5947200</v>
      </c>
      <c r="E77" s="37">
        <v>5947200</v>
      </c>
      <c r="F77" s="38" t="str">
        <f t="shared" si="1"/>
        <v>-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6403532</v>
      </c>
      <c r="E78" s="37">
        <v>6396296</v>
      </c>
      <c r="F78" s="38">
        <f t="shared" si="1"/>
        <v>7236</v>
      </c>
    </row>
    <row r="79" spans="1:6" ht="67.5" x14ac:dyDescent="0.2">
      <c r="A79" s="39" t="s">
        <v>151</v>
      </c>
      <c r="B79" s="35" t="s">
        <v>32</v>
      </c>
      <c r="C79" s="36" t="s">
        <v>152</v>
      </c>
      <c r="D79" s="37">
        <v>1085600</v>
      </c>
      <c r="E79" s="37">
        <v>1085600</v>
      </c>
      <c r="F79" s="38" t="str">
        <f t="shared" si="1"/>
        <v>-</v>
      </c>
    </row>
    <row r="80" spans="1:6" ht="78.75" x14ac:dyDescent="0.2">
      <c r="A80" s="39" t="s">
        <v>153</v>
      </c>
      <c r="B80" s="35" t="s">
        <v>32</v>
      </c>
      <c r="C80" s="36" t="s">
        <v>154</v>
      </c>
      <c r="D80" s="37">
        <v>1085600</v>
      </c>
      <c r="E80" s="37">
        <v>1085600</v>
      </c>
      <c r="F80" s="38" t="str">
        <f t="shared" si="1"/>
        <v>-</v>
      </c>
    </row>
    <row r="81" spans="1:6" x14ac:dyDescent="0.2">
      <c r="A81" s="34" t="s">
        <v>155</v>
      </c>
      <c r="B81" s="35" t="s">
        <v>32</v>
      </c>
      <c r="C81" s="36" t="s">
        <v>156</v>
      </c>
      <c r="D81" s="37">
        <v>5317932</v>
      </c>
      <c r="E81" s="37">
        <v>5310696</v>
      </c>
      <c r="F81" s="38">
        <f t="shared" si="1"/>
        <v>7236</v>
      </c>
    </row>
    <row r="82" spans="1:6" x14ac:dyDescent="0.2">
      <c r="A82" s="34" t="s">
        <v>157</v>
      </c>
      <c r="B82" s="35" t="s">
        <v>32</v>
      </c>
      <c r="C82" s="36" t="s">
        <v>158</v>
      </c>
      <c r="D82" s="37">
        <v>5317932</v>
      </c>
      <c r="E82" s="37">
        <v>5310696</v>
      </c>
      <c r="F82" s="38">
        <f t="shared" si="1"/>
        <v>7236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126400</v>
      </c>
      <c r="E83" s="37">
        <v>126400</v>
      </c>
      <c r="F83" s="38" t="str">
        <f t="shared" si="1"/>
        <v>-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1000</v>
      </c>
      <c r="E84" s="37">
        <v>1000</v>
      </c>
      <c r="F84" s="38" t="str">
        <f t="shared" si="1"/>
        <v>-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1000</v>
      </c>
      <c r="E85" s="37">
        <v>1000</v>
      </c>
      <c r="F85" s="38" t="str">
        <f t="shared" ref="F85:F116" si="2">IF(OR(D85="-",IF(E85="-",0,E85)&gt;=IF(D85="-",0,D85)),"-",IF(D85="-",0,D85)-IF(E85="-",0,E85))</f>
        <v>-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125400</v>
      </c>
      <c r="E86" s="37">
        <v>125400</v>
      </c>
      <c r="F86" s="38" t="str">
        <f t="shared" si="2"/>
        <v>-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125400</v>
      </c>
      <c r="E87" s="37">
        <v>125400</v>
      </c>
      <c r="F87" s="38" t="str">
        <f t="shared" si="2"/>
        <v>-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>
        <v>7900471</v>
      </c>
      <c r="E88" s="37">
        <v>4402500</v>
      </c>
      <c r="F88" s="38">
        <f t="shared" si="2"/>
        <v>3497971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7900471</v>
      </c>
      <c r="E89" s="37">
        <v>4402500</v>
      </c>
      <c r="F89" s="38">
        <f t="shared" si="2"/>
        <v>3497971</v>
      </c>
    </row>
    <row r="90" spans="1:6" ht="22.5" x14ac:dyDescent="0.2">
      <c r="A90" s="34" t="s">
        <v>173</v>
      </c>
      <c r="B90" s="35" t="s">
        <v>32</v>
      </c>
      <c r="C90" s="36" t="s">
        <v>174</v>
      </c>
      <c r="D90" s="37">
        <v>7900471</v>
      </c>
      <c r="E90" s="37">
        <v>4402500</v>
      </c>
      <c r="F90" s="38">
        <f t="shared" si="2"/>
        <v>3497971</v>
      </c>
    </row>
    <row r="91" spans="1:6" x14ac:dyDescent="0.2">
      <c r="A91" s="34" t="s">
        <v>175</v>
      </c>
      <c r="B91" s="35" t="s">
        <v>32</v>
      </c>
      <c r="C91" s="36" t="s">
        <v>176</v>
      </c>
      <c r="D91" s="37">
        <v>117500</v>
      </c>
      <c r="E91" s="37">
        <v>117500</v>
      </c>
      <c r="F91" s="38" t="str">
        <f t="shared" si="2"/>
        <v>-</v>
      </c>
    </row>
    <row r="92" spans="1:6" ht="22.5" x14ac:dyDescent="0.2">
      <c r="A92" s="34" t="s">
        <v>177</v>
      </c>
      <c r="B92" s="35" t="s">
        <v>32</v>
      </c>
      <c r="C92" s="36" t="s">
        <v>178</v>
      </c>
      <c r="D92" s="37">
        <v>117500</v>
      </c>
      <c r="E92" s="37">
        <v>117500</v>
      </c>
      <c r="F92" s="38" t="str">
        <f t="shared" si="2"/>
        <v>-</v>
      </c>
    </row>
    <row r="93" spans="1:6" ht="22.5" x14ac:dyDescent="0.2">
      <c r="A93" s="34" t="s">
        <v>177</v>
      </c>
      <c r="B93" s="35" t="s">
        <v>32</v>
      </c>
      <c r="C93" s="36" t="s">
        <v>179</v>
      </c>
      <c r="D93" s="37">
        <v>117500</v>
      </c>
      <c r="E93" s="37">
        <v>117500</v>
      </c>
      <c r="F93" s="38" t="str">
        <f t="shared" si="2"/>
        <v>-</v>
      </c>
    </row>
    <row r="94" spans="1:6" ht="33.75" x14ac:dyDescent="0.2">
      <c r="A94" s="34" t="s">
        <v>180</v>
      </c>
      <c r="B94" s="35" t="s">
        <v>32</v>
      </c>
      <c r="C94" s="36" t="s">
        <v>181</v>
      </c>
      <c r="D94" s="37" t="s">
        <v>71</v>
      </c>
      <c r="E94" s="37">
        <v>-1634915.25</v>
      </c>
      <c r="F94" s="38" t="str">
        <f t="shared" si="2"/>
        <v>-</v>
      </c>
    </row>
    <row r="95" spans="1:6" ht="45" x14ac:dyDescent="0.2">
      <c r="A95" s="34" t="s">
        <v>182</v>
      </c>
      <c r="B95" s="35" t="s">
        <v>32</v>
      </c>
      <c r="C95" s="36" t="s">
        <v>183</v>
      </c>
      <c r="D95" s="37" t="s">
        <v>71</v>
      </c>
      <c r="E95" s="37">
        <v>-1634915.25</v>
      </c>
      <c r="F95" s="38" t="str">
        <f t="shared" si="2"/>
        <v>-</v>
      </c>
    </row>
    <row r="96" spans="1:6" ht="45" x14ac:dyDescent="0.2">
      <c r="A96" s="34" t="s">
        <v>184</v>
      </c>
      <c r="B96" s="35" t="s">
        <v>32</v>
      </c>
      <c r="C96" s="36" t="s">
        <v>185</v>
      </c>
      <c r="D96" s="37" t="s">
        <v>71</v>
      </c>
      <c r="E96" s="37">
        <v>-1634915.25</v>
      </c>
      <c r="F96" s="38" t="str">
        <f t="shared" si="2"/>
        <v>-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2" t="s">
        <v>186</v>
      </c>
      <c r="B2" s="92"/>
      <c r="C2" s="92"/>
      <c r="D2" s="92"/>
      <c r="E2" s="1"/>
      <c r="F2" s="13" t="s">
        <v>187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1" t="s">
        <v>22</v>
      </c>
      <c r="B4" s="97" t="s">
        <v>23</v>
      </c>
      <c r="C4" s="109" t="s">
        <v>188</v>
      </c>
      <c r="D4" s="100" t="s">
        <v>25</v>
      </c>
      <c r="E4" s="114" t="s">
        <v>26</v>
      </c>
      <c r="F4" s="106" t="s">
        <v>27</v>
      </c>
    </row>
    <row r="5" spans="1:6" ht="5.45" customHeight="1" x14ac:dyDescent="0.2">
      <c r="A5" s="112"/>
      <c r="B5" s="98"/>
      <c r="C5" s="110"/>
      <c r="D5" s="101"/>
      <c r="E5" s="115"/>
      <c r="F5" s="107"/>
    </row>
    <row r="6" spans="1:6" ht="9.6" customHeight="1" x14ac:dyDescent="0.2">
      <c r="A6" s="112"/>
      <c r="B6" s="98"/>
      <c r="C6" s="110"/>
      <c r="D6" s="101"/>
      <c r="E6" s="115"/>
      <c r="F6" s="107"/>
    </row>
    <row r="7" spans="1:6" ht="6" customHeight="1" x14ac:dyDescent="0.2">
      <c r="A7" s="112"/>
      <c r="B7" s="98"/>
      <c r="C7" s="110"/>
      <c r="D7" s="101"/>
      <c r="E7" s="115"/>
      <c r="F7" s="107"/>
    </row>
    <row r="8" spans="1:6" ht="6.6" customHeight="1" x14ac:dyDescent="0.2">
      <c r="A8" s="112"/>
      <c r="B8" s="98"/>
      <c r="C8" s="110"/>
      <c r="D8" s="101"/>
      <c r="E8" s="115"/>
      <c r="F8" s="107"/>
    </row>
    <row r="9" spans="1:6" ht="10.9" customHeight="1" x14ac:dyDescent="0.2">
      <c r="A9" s="112"/>
      <c r="B9" s="98"/>
      <c r="C9" s="110"/>
      <c r="D9" s="101"/>
      <c r="E9" s="115"/>
      <c r="F9" s="107"/>
    </row>
    <row r="10" spans="1:6" ht="4.1500000000000004" hidden="1" customHeight="1" x14ac:dyDescent="0.2">
      <c r="A10" s="112"/>
      <c r="B10" s="98"/>
      <c r="C10" s="44"/>
      <c r="D10" s="101"/>
      <c r="E10" s="45"/>
      <c r="F10" s="46"/>
    </row>
    <row r="11" spans="1:6" ht="13.15" hidden="1" customHeight="1" x14ac:dyDescent="0.2">
      <c r="A11" s="113"/>
      <c r="B11" s="99"/>
      <c r="C11" s="47"/>
      <c r="D11" s="10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189</v>
      </c>
      <c r="B13" s="52" t="s">
        <v>190</v>
      </c>
      <c r="C13" s="53" t="s">
        <v>191</v>
      </c>
      <c r="D13" s="54" t="s">
        <v>71</v>
      </c>
      <c r="E13" s="55" t="s">
        <v>71</v>
      </c>
      <c r="F13" s="56" t="str">
        <f>IF(OR(D13="-",IF(E13="-",0,E13)&gt;=IF(D13="-",0,D13)),"-",IF(D13="-",0,D13)-IF(E13="-",0,E13))</f>
        <v>-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9" customHeight="1" x14ac:dyDescent="0.2">
      <c r="A15" s="63"/>
      <c r="B15" s="64"/>
      <c r="C15" s="65"/>
      <c r="D15" s="66"/>
      <c r="E15" s="64"/>
      <c r="F15" s="64"/>
    </row>
    <row r="16" spans="1:6" ht="13.5" customHeight="1" x14ac:dyDescent="0.2">
      <c r="A16" s="67" t="s">
        <v>192</v>
      </c>
      <c r="B16" s="68" t="s">
        <v>193</v>
      </c>
      <c r="C16" s="69" t="s">
        <v>191</v>
      </c>
      <c r="D16" s="70">
        <v>24644043</v>
      </c>
      <c r="E16" s="70">
        <v>19312733.75</v>
      </c>
      <c r="F16" s="71" t="s">
        <v>194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6" t="s">
        <v>195</v>
      </c>
      <c r="B1" s="116"/>
      <c r="C1" s="116"/>
      <c r="D1" s="116"/>
      <c r="E1" s="116"/>
      <c r="F1" s="116"/>
    </row>
    <row r="2" spans="1:6" ht="13.15" customHeight="1" x14ac:dyDescent="0.25">
      <c r="A2" s="92" t="s">
        <v>196</v>
      </c>
      <c r="B2" s="92"/>
      <c r="C2" s="92"/>
      <c r="D2" s="92"/>
      <c r="E2" s="92"/>
      <c r="F2" s="92"/>
    </row>
    <row r="3" spans="1:6" ht="9" customHeight="1" x14ac:dyDescent="0.2">
      <c r="A3" s="5"/>
      <c r="B3" s="72"/>
      <c r="C3" s="43"/>
      <c r="D3" s="9"/>
      <c r="E3" s="9"/>
      <c r="F3" s="43"/>
    </row>
    <row r="4" spans="1:6" ht="13.9" customHeight="1" x14ac:dyDescent="0.2">
      <c r="A4" s="103" t="s">
        <v>22</v>
      </c>
      <c r="B4" s="97" t="s">
        <v>23</v>
      </c>
      <c r="C4" s="109" t="s">
        <v>197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0"/>
      <c r="D5" s="101"/>
      <c r="E5" s="101"/>
      <c r="F5" s="107"/>
    </row>
    <row r="6" spans="1:6" ht="6" customHeight="1" x14ac:dyDescent="0.2">
      <c r="A6" s="104"/>
      <c r="B6" s="98"/>
      <c r="C6" s="110"/>
      <c r="D6" s="101"/>
      <c r="E6" s="101"/>
      <c r="F6" s="107"/>
    </row>
    <row r="7" spans="1:6" ht="4.9000000000000004" customHeight="1" x14ac:dyDescent="0.2">
      <c r="A7" s="104"/>
      <c r="B7" s="98"/>
      <c r="C7" s="110"/>
      <c r="D7" s="101"/>
      <c r="E7" s="101"/>
      <c r="F7" s="107"/>
    </row>
    <row r="8" spans="1:6" ht="6" customHeight="1" x14ac:dyDescent="0.2">
      <c r="A8" s="104"/>
      <c r="B8" s="98"/>
      <c r="C8" s="110"/>
      <c r="D8" s="101"/>
      <c r="E8" s="101"/>
      <c r="F8" s="107"/>
    </row>
    <row r="9" spans="1:6" ht="6" customHeight="1" x14ac:dyDescent="0.2">
      <c r="A9" s="104"/>
      <c r="B9" s="98"/>
      <c r="C9" s="110"/>
      <c r="D9" s="101"/>
      <c r="E9" s="101"/>
      <c r="F9" s="107"/>
    </row>
    <row r="10" spans="1:6" ht="18" customHeight="1" x14ac:dyDescent="0.2">
      <c r="A10" s="105"/>
      <c r="B10" s="99"/>
      <c r="C10" s="117"/>
      <c r="D10" s="102"/>
      <c r="E10" s="102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3" t="s">
        <v>198</v>
      </c>
      <c r="B12" s="74" t="s">
        <v>199</v>
      </c>
      <c r="C12" s="75" t="s">
        <v>191</v>
      </c>
      <c r="D12" s="76">
        <v>815105.05</v>
      </c>
      <c r="E12" s="76">
        <v>-3142775.96</v>
      </c>
      <c r="F12" s="77" t="s">
        <v>191</v>
      </c>
    </row>
    <row r="13" spans="1:6" x14ac:dyDescent="0.2">
      <c r="A13" s="78" t="s">
        <v>34</v>
      </c>
      <c r="B13" s="79"/>
      <c r="C13" s="80"/>
      <c r="D13" s="81"/>
      <c r="E13" s="81"/>
      <c r="F13" s="82"/>
    </row>
    <row r="14" spans="1:6" ht="22.5" x14ac:dyDescent="0.2">
      <c r="A14" s="51" t="s">
        <v>200</v>
      </c>
      <c r="B14" s="83" t="s">
        <v>201</v>
      </c>
      <c r="C14" s="84" t="s">
        <v>191</v>
      </c>
      <c r="D14" s="54" t="s">
        <v>71</v>
      </c>
      <c r="E14" s="54" t="s">
        <v>71</v>
      </c>
      <c r="F14" s="56" t="s">
        <v>71</v>
      </c>
    </row>
    <row r="15" spans="1:6" x14ac:dyDescent="0.2">
      <c r="A15" s="78" t="s">
        <v>202</v>
      </c>
      <c r="B15" s="79"/>
      <c r="C15" s="80"/>
      <c r="D15" s="81"/>
      <c r="E15" s="81"/>
      <c r="F15" s="82"/>
    </row>
    <row r="16" spans="1:6" x14ac:dyDescent="0.2">
      <c r="A16" s="51" t="s">
        <v>203</v>
      </c>
      <c r="B16" s="83" t="s">
        <v>204</v>
      </c>
      <c r="C16" s="84" t="s">
        <v>191</v>
      </c>
      <c r="D16" s="54" t="s">
        <v>71</v>
      </c>
      <c r="E16" s="54" t="s">
        <v>71</v>
      </c>
      <c r="F16" s="56" t="s">
        <v>71</v>
      </c>
    </row>
    <row r="17" spans="1:6" x14ac:dyDescent="0.2">
      <c r="A17" s="78" t="s">
        <v>202</v>
      </c>
      <c r="B17" s="79"/>
      <c r="C17" s="80"/>
      <c r="D17" s="81"/>
      <c r="E17" s="81"/>
      <c r="F17" s="82"/>
    </row>
    <row r="18" spans="1:6" x14ac:dyDescent="0.2">
      <c r="A18" s="73" t="s">
        <v>205</v>
      </c>
      <c r="B18" s="74" t="s">
        <v>206</v>
      </c>
      <c r="C18" s="75" t="s">
        <v>207</v>
      </c>
      <c r="D18" s="76">
        <v>815105.05</v>
      </c>
      <c r="E18" s="76">
        <v>-3142775.96</v>
      </c>
      <c r="F18" s="77">
        <v>3957881.01</v>
      </c>
    </row>
    <row r="19" spans="1:6" ht="22.5" x14ac:dyDescent="0.2">
      <c r="A19" s="73" t="s">
        <v>208</v>
      </c>
      <c r="B19" s="74" t="s">
        <v>206</v>
      </c>
      <c r="C19" s="75" t="s">
        <v>209</v>
      </c>
      <c r="D19" s="76">
        <v>815105.05</v>
      </c>
      <c r="E19" s="76">
        <v>-3142775.96</v>
      </c>
      <c r="F19" s="77">
        <v>3957881.01</v>
      </c>
    </row>
    <row r="20" spans="1:6" x14ac:dyDescent="0.2">
      <c r="A20" s="73" t="s">
        <v>210</v>
      </c>
      <c r="B20" s="74" t="s">
        <v>211</v>
      </c>
      <c r="C20" s="75" t="s">
        <v>212</v>
      </c>
      <c r="D20" s="76">
        <v>-24644043</v>
      </c>
      <c r="E20" s="76">
        <v>-20976494.32</v>
      </c>
      <c r="F20" s="77" t="s">
        <v>194</v>
      </c>
    </row>
    <row r="21" spans="1:6" ht="22.5" x14ac:dyDescent="0.2">
      <c r="A21" s="24" t="s">
        <v>213</v>
      </c>
      <c r="B21" s="25" t="s">
        <v>211</v>
      </c>
      <c r="C21" s="85" t="s">
        <v>214</v>
      </c>
      <c r="D21" s="27">
        <v>-24644043</v>
      </c>
      <c r="E21" s="27">
        <v>-20976494.32</v>
      </c>
      <c r="F21" s="86" t="s">
        <v>194</v>
      </c>
    </row>
    <row r="22" spans="1:6" x14ac:dyDescent="0.2">
      <c r="A22" s="73" t="s">
        <v>215</v>
      </c>
      <c r="B22" s="74" t="s">
        <v>216</v>
      </c>
      <c r="C22" s="75" t="s">
        <v>217</v>
      </c>
      <c r="D22" s="76">
        <v>25459148.050000001</v>
      </c>
      <c r="E22" s="76">
        <v>17833718.359999999</v>
      </c>
      <c r="F22" s="77" t="s">
        <v>194</v>
      </c>
    </row>
    <row r="23" spans="1:6" ht="22.5" x14ac:dyDescent="0.2">
      <c r="A23" s="24" t="s">
        <v>218</v>
      </c>
      <c r="B23" s="25" t="s">
        <v>216</v>
      </c>
      <c r="C23" s="85" t="s">
        <v>219</v>
      </c>
      <c r="D23" s="27">
        <v>25459148.050000001</v>
      </c>
      <c r="E23" s="27">
        <v>17833718.359999999</v>
      </c>
      <c r="F23" s="86" t="s">
        <v>194</v>
      </c>
    </row>
    <row r="24" spans="1:6" ht="12.75" customHeight="1" x14ac:dyDescent="0.2">
      <c r="A24" s="87"/>
      <c r="B24" s="88"/>
      <c r="C24" s="89"/>
      <c r="D24" s="90"/>
      <c r="E24" s="90"/>
      <c r="F24" s="9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220</v>
      </c>
      <c r="B1" t="s">
        <v>221</v>
      </c>
    </row>
    <row r="2" spans="1:2" x14ac:dyDescent="0.2">
      <c r="A2" t="s">
        <v>222</v>
      </c>
      <c r="B2" t="s">
        <v>223</v>
      </c>
    </row>
    <row r="3" spans="1:2" x14ac:dyDescent="0.2">
      <c r="A3" t="s">
        <v>224</v>
      </c>
      <c r="B3" t="s">
        <v>13</v>
      </c>
    </row>
    <row r="4" spans="1:2" x14ac:dyDescent="0.2">
      <c r="A4" t="s">
        <v>225</v>
      </c>
      <c r="B4" t="s">
        <v>226</v>
      </c>
    </row>
    <row r="5" spans="1:2" x14ac:dyDescent="0.2">
      <c r="A5" t="s">
        <v>227</v>
      </c>
      <c r="B5" t="s">
        <v>228</v>
      </c>
    </row>
    <row r="6" spans="1:2" x14ac:dyDescent="0.2">
      <c r="A6" t="s">
        <v>229</v>
      </c>
      <c r="B6" t="s">
        <v>221</v>
      </c>
    </row>
    <row r="7" spans="1:2" x14ac:dyDescent="0.2">
      <c r="A7" t="s">
        <v>230</v>
      </c>
      <c r="B7" t="s">
        <v>231</v>
      </c>
    </row>
    <row r="8" spans="1:2" x14ac:dyDescent="0.2">
      <c r="A8" t="s">
        <v>232</v>
      </c>
      <c r="B8" t="s">
        <v>231</v>
      </c>
    </row>
    <row r="9" spans="1:2" x14ac:dyDescent="0.2">
      <c r="A9" t="s">
        <v>233</v>
      </c>
      <c r="B9" t="s">
        <v>234</v>
      </c>
    </row>
    <row r="10" spans="1:2" x14ac:dyDescent="0.2">
      <c r="A10" t="s">
        <v>235</v>
      </c>
      <c r="B10" t="s">
        <v>236</v>
      </c>
    </row>
    <row r="11" spans="1:2" x14ac:dyDescent="0.2">
      <c r="A11" t="s">
        <v>237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dc:description>POI HSSF rep:2.43.2.34</dc:description>
  <cp:lastModifiedBy>buch</cp:lastModifiedBy>
  <dcterms:created xsi:type="dcterms:W3CDTF">2017-11-13T14:00:09Z</dcterms:created>
  <dcterms:modified xsi:type="dcterms:W3CDTF">2017-11-13T14:00:10Z</dcterms:modified>
</cp:coreProperties>
</file>