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<sst xmlns="http://schemas.openxmlformats.org/spreadsheetml/2006/main" count="911" uniqueCount="456">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</sst>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25774997</v>
      </c>
      <c r="E19" s="28">
        <v>9828693.9499999993</v>
      </c>
      <c r="F19" s="27">
        <f>IF(OR(D19="-",IF(E19="-",0,E19)&gt;=IF(D19="-",0,D19)),"-",IF(D19="-",0,D19)-IF(E19="-",0,E19))</f>
        <v>15946303.050000001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4308400</v>
      </c>
      <c r="E21" s="37">
        <v>2441443.9500000002</v>
      </c>
      <c r="F21" s="38">
        <f t="shared" ref="F21:F52" si="0">IF(OR(D21="-",IF(E21="-",0,E21)&gt;=IF(D21="-",0,D21)),"-",IF(D21="-",0,D21)-IF(E21="-",0,E21))</f>
        <v>1866956.0499999998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421089.02</v>
      </c>
      <c r="F22" s="38">
        <f t="shared" si="0"/>
        <v>392410.98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421089.02</v>
      </c>
      <c r="F23" s="38">
        <f t="shared" si="0"/>
        <v>392410.98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812977.6</v>
      </c>
      <c r="E24" s="37">
        <v>419373.12</v>
      </c>
      <c r="F24" s="38">
        <f t="shared" si="0"/>
        <v>393604.48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811798.6</v>
      </c>
      <c r="E25" s="37">
        <v>410171.5</v>
      </c>
      <c r="F25" s="38">
        <f t="shared" si="0"/>
        <v>401627.1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1144.94</v>
      </c>
      <c r="E26" s="37">
        <v>5439.76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34.06</v>
      </c>
      <c r="E27" s="37">
        <v>3761.86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522.4</v>
      </c>
      <c r="E28" s="37">
        <v>1715.9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522.4</v>
      </c>
      <c r="E29" s="37">
        <v>1715.9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2430300</v>
      </c>
      <c r="E30" s="37">
        <v>1311732.73</v>
      </c>
      <c r="F30" s="38">
        <f t="shared" si="0"/>
        <v>1118567.27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2430300</v>
      </c>
      <c r="E31" s="37">
        <v>1311732.73</v>
      </c>
      <c r="F31" s="38">
        <f t="shared" si="0"/>
        <v>1118567.27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1000000</v>
      </c>
      <c r="E32" s="37">
        <v>595471.51</v>
      </c>
      <c r="F32" s="38">
        <f t="shared" si="0"/>
        <v>404528.49</v>
      </c>
    </row>
    <row r="33" spans="1:6" ht="101.25" x14ac:dyDescent="0.2">
      <c r="A33" s="39" t="s">
        <v>59</v>
      </c>
      <c r="B33" s="35" t="s">
        <v>32</v>
      </c>
      <c r="C33" s="36" t="s">
        <v>60</v>
      </c>
      <c r="D33" s="37">
        <v>1000000</v>
      </c>
      <c r="E33" s="37">
        <v>595471.51</v>
      </c>
      <c r="F33" s="38">
        <f t="shared" si="0"/>
        <v>404528.49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10000</v>
      </c>
      <c r="E34" s="37">
        <v>4517.8900000000003</v>
      </c>
      <c r="F34" s="38">
        <f t="shared" si="0"/>
        <v>5482.11</v>
      </c>
    </row>
    <row r="35" spans="1:6" ht="112.5" x14ac:dyDescent="0.2">
      <c r="A35" s="39" t="s">
        <v>63</v>
      </c>
      <c r="B35" s="35" t="s">
        <v>32</v>
      </c>
      <c r="C35" s="36" t="s">
        <v>64</v>
      </c>
      <c r="D35" s="37">
        <v>10000</v>
      </c>
      <c r="E35" s="37">
        <v>4517.8900000000003</v>
      </c>
      <c r="F35" s="38">
        <f t="shared" si="0"/>
        <v>5482.11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1420300</v>
      </c>
      <c r="E36" s="37">
        <v>825167.28</v>
      </c>
      <c r="F36" s="38">
        <f t="shared" si="0"/>
        <v>595132.72</v>
      </c>
    </row>
    <row r="37" spans="1:6" ht="101.25" x14ac:dyDescent="0.2">
      <c r="A37" s="39" t="s">
        <v>67</v>
      </c>
      <c r="B37" s="35" t="s">
        <v>32</v>
      </c>
      <c r="C37" s="36" t="s">
        <v>68</v>
      </c>
      <c r="D37" s="37">
        <v>1420300</v>
      </c>
      <c r="E37" s="37">
        <v>825167.28</v>
      </c>
      <c r="F37" s="38">
        <f t="shared" si="0"/>
        <v>595132.72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-113423.95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71</v>
      </c>
      <c r="E39" s="37">
        <v>-113423.95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44102</v>
      </c>
      <c r="F40" s="38">
        <f t="shared" si="0"/>
        <v>285898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10901.19</v>
      </c>
      <c r="F41" s="38">
        <f t="shared" si="0"/>
        <v>69098.81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10901.19</v>
      </c>
      <c r="F42" s="38">
        <f t="shared" si="0"/>
        <v>69098.81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79600</v>
      </c>
      <c r="E43" s="37">
        <v>10217.43</v>
      </c>
      <c r="F43" s="38">
        <f t="shared" si="0"/>
        <v>69382.570000000007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400</v>
      </c>
      <c r="E44" s="37">
        <v>683.76</v>
      </c>
      <c r="F44" s="38" t="str">
        <f t="shared" si="0"/>
        <v>-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33200.81</v>
      </c>
      <c r="F45" s="38">
        <f t="shared" si="0"/>
        <v>216799.19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18374.810000000001</v>
      </c>
      <c r="F46" s="38">
        <f t="shared" si="0"/>
        <v>11625.189999999999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18374.810000000001</v>
      </c>
      <c r="F47" s="38">
        <f t="shared" si="0"/>
        <v>11625.189999999999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14826</v>
      </c>
      <c r="F48" s="38">
        <f t="shared" si="0"/>
        <v>205174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14826</v>
      </c>
      <c r="F49" s="38">
        <f t="shared" si="0"/>
        <v>205174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800</v>
      </c>
      <c r="F50" s="38">
        <f t="shared" si="0"/>
        <v>2200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800</v>
      </c>
      <c r="F51" s="38">
        <f t="shared" si="0"/>
        <v>2200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800</v>
      </c>
      <c r="F52" s="38">
        <f t="shared" si="0"/>
        <v>2200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543600</v>
      </c>
      <c r="E53" s="37">
        <v>511020.24</v>
      </c>
      <c r="F53" s="38">
        <f t="shared" ref="F53:F84" si="1">IF(OR(D53="-",IF(E53="-",0,E53)&gt;=IF(D53="-",0,D53)),"-",IF(D53="-",0,D53)-IF(E53="-",0,E53))</f>
        <v>32579.760000000009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290000</v>
      </c>
      <c r="E54" s="37">
        <v>289701.81</v>
      </c>
      <c r="F54" s="38">
        <f t="shared" si="1"/>
        <v>298.19000000000233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290000</v>
      </c>
      <c r="E55" s="37">
        <v>289701.81</v>
      </c>
      <c r="F55" s="38">
        <f t="shared" si="1"/>
        <v>298.19000000000233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290000</v>
      </c>
      <c r="E56" s="37">
        <v>289701.81</v>
      </c>
      <c r="F56" s="38">
        <f t="shared" si="1"/>
        <v>298.19000000000233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253600</v>
      </c>
      <c r="E57" s="37">
        <v>221318.43</v>
      </c>
      <c r="F57" s="38">
        <f t="shared" si="1"/>
        <v>32281.570000000007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253600</v>
      </c>
      <c r="E58" s="37">
        <v>221318.43</v>
      </c>
      <c r="F58" s="38">
        <f t="shared" si="1"/>
        <v>32281.570000000007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253600</v>
      </c>
      <c r="E59" s="37">
        <v>221318.43</v>
      </c>
      <c r="F59" s="38">
        <f t="shared" si="1"/>
        <v>32281.570000000007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67000</v>
      </c>
      <c r="F60" s="38">
        <f t="shared" si="1"/>
        <v>33000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60000</v>
      </c>
      <c r="F61" s="38">
        <f t="shared" si="1"/>
        <v>40000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60000</v>
      </c>
      <c r="F62" s="38">
        <f t="shared" si="1"/>
        <v>40000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60000</v>
      </c>
      <c r="F63" s="38">
        <f t="shared" si="1"/>
        <v>40000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7000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7000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7000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68000</v>
      </c>
      <c r="E67" s="37">
        <v>68000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10179.959999999999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10179.959999999999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 t="s">
        <v>71</v>
      </c>
      <c r="E73" s="37">
        <v>10179.959999999999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20000</v>
      </c>
      <c r="E74" s="37">
        <v>7520</v>
      </c>
      <c r="F74" s="38">
        <f t="shared" si="1"/>
        <v>12480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7520</v>
      </c>
      <c r="F75" s="38">
        <f t="shared" si="1"/>
        <v>12480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7520</v>
      </c>
      <c r="F76" s="38">
        <f t="shared" si="1"/>
        <v>12480</v>
      </c>
    </row>
    <row r="77" spans="1:6" ht="22.5" x14ac:dyDescent="0.2">
      <c r="A77" s="34" t="s">
        <v>146</v>
      </c>
      <c r="B77" s="35" t="s">
        <v>32</v>
      </c>
      <c r="C77" s="36" t="s">
        <v>148</v>
      </c>
      <c r="D77" s="37">
        <v>10000</v>
      </c>
      <c r="E77" s="37">
        <v>3920</v>
      </c>
      <c r="F77" s="38">
        <f t="shared" si="1"/>
        <v>6080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>
        <v>3600</v>
      </c>
      <c r="F78" s="38">
        <f t="shared" si="1"/>
        <v>6400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21466597</v>
      </c>
      <c r="E79" s="37">
        <v>7387250</v>
      </c>
      <c r="F79" s="38">
        <f t="shared" si="1"/>
        <v>14079347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21352597</v>
      </c>
      <c r="E80" s="37">
        <v>7273250</v>
      </c>
      <c r="F80" s="38">
        <f t="shared" si="1"/>
        <v>14079347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7017500</v>
      </c>
      <c r="E81" s="37">
        <v>3902930</v>
      </c>
      <c r="F81" s="38">
        <f t="shared" si="1"/>
        <v>3114570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3902930</v>
      </c>
      <c r="F82" s="38">
        <f t="shared" si="1"/>
        <v>3114570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3902930</v>
      </c>
      <c r="F83" s="38">
        <f t="shared" si="1"/>
        <v>3114570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9146877</v>
      </c>
      <c r="E84" s="37">
        <v>609650</v>
      </c>
      <c r="F84" s="38">
        <f t="shared" si="1"/>
        <v>8537227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1076500</v>
      </c>
      <c r="E85" s="37" t="s">
        <v>71</v>
      </c>
      <c r="F85" s="38">
        <f t="shared" ref="F85:F116" si="2">IF(OR(D85="-",IF(E85="-",0,E85)&gt;=IF(D85="-",0,D85)),"-",IF(D85="-",0,D85)-IF(E85="-",0,E85))</f>
        <v>1076500</v>
      </c>
    </row>
    <row r="86" spans="1:6" ht="78.7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 t="s">
        <v>71</v>
      </c>
      <c r="F86" s="38">
        <f t="shared" si="2"/>
        <v>1076500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8070377</v>
      </c>
      <c r="E87" s="37">
        <v>609650</v>
      </c>
      <c r="F87" s="38">
        <f t="shared" si="2"/>
        <v>7460727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8070377</v>
      </c>
      <c r="E88" s="37">
        <v>609650</v>
      </c>
      <c r="F88" s="38">
        <f t="shared" si="2"/>
        <v>7460727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75120</v>
      </c>
      <c r="F89" s="38">
        <f t="shared" si="2"/>
        <v>71600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71600</v>
      </c>
      <c r="F92" s="38">
        <f t="shared" si="2"/>
        <v>71600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71600</v>
      </c>
      <c r="F93" s="38">
        <f t="shared" si="2"/>
        <v>71600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5041500</v>
      </c>
      <c r="E94" s="37">
        <v>2685550</v>
      </c>
      <c r="F94" s="38">
        <f t="shared" si="2"/>
        <v>2355950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866100</v>
      </c>
      <c r="E95" s="37">
        <v>546100</v>
      </c>
      <c r="F95" s="38">
        <f t="shared" si="2"/>
        <v>320000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866100</v>
      </c>
      <c r="E96" s="37">
        <v>546100</v>
      </c>
      <c r="F96" s="38">
        <f t="shared" si="2"/>
        <v>320000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4175400</v>
      </c>
      <c r="E97" s="37">
        <v>2139450</v>
      </c>
      <c r="F97" s="38">
        <f t="shared" si="2"/>
        <v>2035950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4175400</v>
      </c>
      <c r="E98" s="37">
        <v>2139450</v>
      </c>
      <c r="F98" s="38">
        <f t="shared" si="2"/>
        <v>2035950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114000</v>
      </c>
      <c r="E99" s="37">
        <v>114000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114000</v>
      </c>
      <c r="E100" s="37">
        <v>114000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114000</v>
      </c>
      <c r="E101" s="37">
        <v>114000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26940035.579999998</v>
      </c>
      <c r="E13" s="55">
        <v>8413272.7300000004</v>
      </c>
      <c r="F13" s="56">
        <f>IF(OR(D13="-",IF(E13="-",0,E13)&gt;=IF(D13="-",0,D13)),"-",IF(D13="-",0,D13)-IF(E13="-",0,E13))</f>
        <v>18526762.849999998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5434814.9199999999</v>
      </c>
      <c r="E15" s="55">
        <v>2516467.73</v>
      </c>
      <c r="F15" s="56">
        <f t="shared" ref="F15:F46" si="0">IF(OR(D15="-",IF(E15="-",0,E15)&gt;=IF(D15="-",0,D15)),"-",IF(D15="-",0,D15)-IF(E15="-",0,E15))</f>
        <v>2918347.19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3942100</v>
      </c>
      <c r="E16" s="64">
        <v>1761070.23</v>
      </c>
      <c r="F16" s="65">
        <f t="shared" si="0"/>
        <v>2181029.77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3942100</v>
      </c>
      <c r="E17" s="64">
        <v>1761070.23</v>
      </c>
      <c r="F17" s="65">
        <f t="shared" si="0"/>
        <v>2181029.77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3023800</v>
      </c>
      <c r="E18" s="64">
        <v>1377995.29</v>
      </c>
      <c r="F18" s="65">
        <f t="shared" si="0"/>
        <v>1645804.71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5000</v>
      </c>
      <c r="E19" s="64" t="s">
        <v>71</v>
      </c>
      <c r="F19" s="65">
        <f t="shared" si="0"/>
        <v>5000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913300</v>
      </c>
      <c r="E20" s="64">
        <v>383074.94</v>
      </c>
      <c r="F20" s="65">
        <f t="shared" si="0"/>
        <v>530225.06000000006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938320</v>
      </c>
      <c r="E21" s="64">
        <v>381058.28</v>
      </c>
      <c r="F21" s="65">
        <f t="shared" si="0"/>
        <v>557261.72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938320</v>
      </c>
      <c r="E22" s="64">
        <v>381058.28</v>
      </c>
      <c r="F22" s="65">
        <f t="shared" si="0"/>
        <v>557261.72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274800</v>
      </c>
      <c r="E23" s="64">
        <v>133453.12</v>
      </c>
      <c r="F23" s="65">
        <f t="shared" si="0"/>
        <v>141346.88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663520</v>
      </c>
      <c r="E24" s="64">
        <v>247605.16</v>
      </c>
      <c r="F24" s="65">
        <f t="shared" si="0"/>
        <v>415914.83999999997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379800</v>
      </c>
      <c r="E25" s="64">
        <v>221100</v>
      </c>
      <c r="F25" s="65">
        <f t="shared" si="0"/>
        <v>158700</v>
      </c>
    </row>
    <row r="26" spans="1:6" x14ac:dyDescent="0.2">
      <c r="A26" s="24" t="s">
        <v>181</v>
      </c>
      <c r="B26" s="63" t="s">
        <v>200</v>
      </c>
      <c r="C26" s="26" t="s">
        <v>224</v>
      </c>
      <c r="D26" s="27">
        <v>379800</v>
      </c>
      <c r="E26" s="64">
        <v>221100</v>
      </c>
      <c r="F26" s="65">
        <f t="shared" si="0"/>
        <v>158700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174594.92</v>
      </c>
      <c r="E27" s="64">
        <v>153239.22</v>
      </c>
      <c r="F27" s="65">
        <f t="shared" si="0"/>
        <v>21355.700000000012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155594.92000000001</v>
      </c>
      <c r="E28" s="64">
        <v>153239.22</v>
      </c>
      <c r="F28" s="65">
        <f t="shared" si="0"/>
        <v>2355.7000000000116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25000</v>
      </c>
      <c r="E29" s="64">
        <v>22666</v>
      </c>
      <c r="F29" s="65">
        <f t="shared" si="0"/>
        <v>2334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130594.92</v>
      </c>
      <c r="E30" s="64">
        <v>130573.22</v>
      </c>
      <c r="F30" s="65">
        <f t="shared" si="0"/>
        <v>21.69999999999709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19000</v>
      </c>
      <c r="E31" s="64" t="s">
        <v>71</v>
      </c>
      <c r="F31" s="65">
        <f t="shared" si="0"/>
        <v>19000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79600</v>
      </c>
      <c r="E32" s="55">
        <v>39800</v>
      </c>
      <c r="F32" s="56">
        <f t="shared" si="0"/>
        <v>39800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79600</v>
      </c>
      <c r="E33" s="64">
        <v>39800</v>
      </c>
      <c r="F33" s="65">
        <f t="shared" si="0"/>
        <v>39800</v>
      </c>
    </row>
    <row r="34" spans="1:6" x14ac:dyDescent="0.2">
      <c r="A34" s="24" t="s">
        <v>181</v>
      </c>
      <c r="B34" s="63" t="s">
        <v>200</v>
      </c>
      <c r="C34" s="26" t="s">
        <v>238</v>
      </c>
      <c r="D34" s="27">
        <v>79600</v>
      </c>
      <c r="E34" s="64">
        <v>39800</v>
      </c>
      <c r="F34" s="65">
        <f t="shared" si="0"/>
        <v>39800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4816020</v>
      </c>
      <c r="E35" s="55">
        <v>2169987.2599999998</v>
      </c>
      <c r="F35" s="56">
        <f t="shared" si="0"/>
        <v>2646032.7400000002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3942100</v>
      </c>
      <c r="E36" s="64">
        <v>1761070.23</v>
      </c>
      <c r="F36" s="65">
        <f t="shared" si="0"/>
        <v>2181029.77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3942100</v>
      </c>
      <c r="E37" s="64">
        <v>1761070.23</v>
      </c>
      <c r="F37" s="65">
        <f t="shared" si="0"/>
        <v>2181029.77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3023800</v>
      </c>
      <c r="E38" s="64">
        <v>1377995.29</v>
      </c>
      <c r="F38" s="65">
        <f t="shared" si="0"/>
        <v>1645804.71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5000</v>
      </c>
      <c r="E39" s="64" t="s">
        <v>71</v>
      </c>
      <c r="F39" s="65">
        <f t="shared" si="0"/>
        <v>5000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913300</v>
      </c>
      <c r="E40" s="64">
        <v>383074.94</v>
      </c>
      <c r="F40" s="65">
        <f t="shared" si="0"/>
        <v>530225.06000000006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809520</v>
      </c>
      <c r="E41" s="64">
        <v>346517.03</v>
      </c>
      <c r="F41" s="65">
        <f t="shared" si="0"/>
        <v>463002.97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809520</v>
      </c>
      <c r="E42" s="64">
        <v>346517.03</v>
      </c>
      <c r="F42" s="65">
        <f t="shared" si="0"/>
        <v>463002.97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274800</v>
      </c>
      <c r="E43" s="64">
        <v>133453.12</v>
      </c>
      <c r="F43" s="65">
        <f t="shared" si="0"/>
        <v>141346.88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534720</v>
      </c>
      <c r="E44" s="64">
        <v>213063.91</v>
      </c>
      <c r="F44" s="65">
        <f t="shared" si="0"/>
        <v>321656.08999999997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181</v>
      </c>
      <c r="B46" s="63" t="s">
        <v>200</v>
      </c>
      <c r="C46" s="26" t="s">
        <v>251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2000</v>
      </c>
      <c r="E47" s="64" t="s">
        <v>71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2000</v>
      </c>
      <c r="E48" s="64" t="s">
        <v>71</v>
      </c>
      <c r="F48" s="65">
        <f t="shared" si="1"/>
        <v>2000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2000</v>
      </c>
      <c r="E49" s="64" t="s">
        <v>71</v>
      </c>
      <c r="F49" s="65">
        <f t="shared" si="1"/>
        <v>2000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237800</v>
      </c>
      <c r="E50" s="55">
        <v>118900</v>
      </c>
      <c r="F50" s="56">
        <f t="shared" si="1"/>
        <v>118900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237800</v>
      </c>
      <c r="E51" s="64">
        <v>118900</v>
      </c>
      <c r="F51" s="65">
        <f t="shared" si="1"/>
        <v>118900</v>
      </c>
    </row>
    <row r="52" spans="1:6" x14ac:dyDescent="0.2">
      <c r="A52" s="24" t="s">
        <v>181</v>
      </c>
      <c r="B52" s="63" t="s">
        <v>200</v>
      </c>
      <c r="C52" s="26" t="s">
        <v>258</v>
      </c>
      <c r="D52" s="27">
        <v>237800</v>
      </c>
      <c r="E52" s="64">
        <v>118900</v>
      </c>
      <c r="F52" s="65">
        <f t="shared" si="1"/>
        <v>118900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19000</v>
      </c>
      <c r="E53" s="55" t="s">
        <v>71</v>
      </c>
      <c r="F53" s="56">
        <f t="shared" si="1"/>
        <v>19000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19000</v>
      </c>
      <c r="E54" s="64" t="s">
        <v>71</v>
      </c>
      <c r="F54" s="65">
        <f t="shared" si="1"/>
        <v>19000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19000</v>
      </c>
      <c r="E55" s="64" t="s">
        <v>71</v>
      </c>
      <c r="F55" s="65">
        <f t="shared" si="1"/>
        <v>19000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282394.92</v>
      </c>
      <c r="E56" s="55">
        <v>187780.47</v>
      </c>
      <c r="F56" s="56">
        <f t="shared" si="1"/>
        <v>94614.449999999983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128800</v>
      </c>
      <c r="E57" s="64">
        <v>34541.25</v>
      </c>
      <c r="F57" s="65">
        <f t="shared" si="1"/>
        <v>94258.75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128800</v>
      </c>
      <c r="E58" s="64">
        <v>34541.25</v>
      </c>
      <c r="F58" s="65">
        <f t="shared" si="1"/>
        <v>94258.75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128800</v>
      </c>
      <c r="E59" s="64">
        <v>34541.25</v>
      </c>
      <c r="F59" s="65">
        <f t="shared" si="1"/>
        <v>94258.75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153594.92000000001</v>
      </c>
      <c r="E60" s="64">
        <v>153239.22</v>
      </c>
      <c r="F60" s="65">
        <f t="shared" si="1"/>
        <v>355.70000000001164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153594.92000000001</v>
      </c>
      <c r="E61" s="64">
        <v>153239.22</v>
      </c>
      <c r="F61" s="65">
        <f t="shared" si="1"/>
        <v>355.70000000001164</v>
      </c>
    </row>
    <row r="62" spans="1:6" x14ac:dyDescent="0.2">
      <c r="A62" s="24" t="s">
        <v>229</v>
      </c>
      <c r="B62" s="63" t="s">
        <v>200</v>
      </c>
      <c r="C62" s="26" t="s">
        <v>270</v>
      </c>
      <c r="D62" s="27">
        <v>23000</v>
      </c>
      <c r="E62" s="64">
        <v>22666</v>
      </c>
      <c r="F62" s="65">
        <f t="shared" si="1"/>
        <v>334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130594.92</v>
      </c>
      <c r="E63" s="64">
        <v>130573.22</v>
      </c>
      <c r="F63" s="65">
        <f t="shared" si="1"/>
        <v>21.69999999999709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63354.400000000001</v>
      </c>
      <c r="F64" s="56">
        <f t="shared" si="1"/>
        <v>79845.600000000006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122780</v>
      </c>
      <c r="E65" s="64">
        <v>56354.400000000001</v>
      </c>
      <c r="F65" s="65">
        <f t="shared" si="1"/>
        <v>66425.600000000006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122780</v>
      </c>
      <c r="E66" s="64">
        <v>56354.400000000001</v>
      </c>
      <c r="F66" s="65">
        <f t="shared" si="1"/>
        <v>66425.600000000006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94300</v>
      </c>
      <c r="E67" s="64">
        <v>44677.3</v>
      </c>
      <c r="F67" s="65">
        <f t="shared" si="1"/>
        <v>49622.7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28480</v>
      </c>
      <c r="E68" s="64">
        <v>11677.1</v>
      </c>
      <c r="F68" s="65">
        <f t="shared" si="1"/>
        <v>16802.900000000001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20420</v>
      </c>
      <c r="E69" s="64">
        <v>7000</v>
      </c>
      <c r="F69" s="65">
        <f t="shared" si="1"/>
        <v>13420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20420</v>
      </c>
      <c r="E70" s="64">
        <v>7000</v>
      </c>
      <c r="F70" s="65">
        <f t="shared" si="1"/>
        <v>13420</v>
      </c>
    </row>
    <row r="71" spans="1:6" ht="22.5" x14ac:dyDescent="0.2">
      <c r="A71" s="24" t="s">
        <v>218</v>
      </c>
      <c r="B71" s="63" t="s">
        <v>200</v>
      </c>
      <c r="C71" s="26" t="s">
        <v>280</v>
      </c>
      <c r="D71" s="27">
        <v>15720</v>
      </c>
      <c r="E71" s="64">
        <v>7000</v>
      </c>
      <c r="F71" s="65">
        <f t="shared" si="1"/>
        <v>8720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4700</v>
      </c>
      <c r="E72" s="64" t="s">
        <v>71</v>
      </c>
      <c r="F72" s="65">
        <f t="shared" si="1"/>
        <v>4700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63354.400000000001</v>
      </c>
      <c r="F73" s="56">
        <f t="shared" si="1"/>
        <v>79845.600000000006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122780</v>
      </c>
      <c r="E74" s="64">
        <v>56354.400000000001</v>
      </c>
      <c r="F74" s="65">
        <f t="shared" si="1"/>
        <v>66425.600000000006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122780</v>
      </c>
      <c r="E75" s="64">
        <v>56354.400000000001</v>
      </c>
      <c r="F75" s="65">
        <f t="shared" si="1"/>
        <v>66425.600000000006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94300</v>
      </c>
      <c r="E76" s="64">
        <v>44677.3</v>
      </c>
      <c r="F76" s="65">
        <f t="shared" si="1"/>
        <v>49622.7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28480</v>
      </c>
      <c r="E77" s="64">
        <v>11677.1</v>
      </c>
      <c r="F77" s="65">
        <f t="shared" si="1"/>
        <v>16802.900000000001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20420</v>
      </c>
      <c r="E78" s="64">
        <v>7000</v>
      </c>
      <c r="F78" s="65">
        <f t="shared" si="1"/>
        <v>13420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20420</v>
      </c>
      <c r="E79" s="64">
        <v>7000</v>
      </c>
      <c r="F79" s="65">
        <f t="shared" ref="F79:F110" si="2">IF(OR(D79="-",IF(E79="-",0,E79)&gt;=IF(D79="-",0,D79)),"-",IF(D79="-",0,D79)-IF(E79="-",0,E79))</f>
        <v>13420</v>
      </c>
    </row>
    <row r="80" spans="1:6" ht="22.5" x14ac:dyDescent="0.2">
      <c r="A80" s="24" t="s">
        <v>218</v>
      </c>
      <c r="B80" s="63" t="s">
        <v>200</v>
      </c>
      <c r="C80" s="26" t="s">
        <v>290</v>
      </c>
      <c r="D80" s="27">
        <v>15720</v>
      </c>
      <c r="E80" s="64">
        <v>7000</v>
      </c>
      <c r="F80" s="65">
        <f t="shared" si="2"/>
        <v>8720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4700</v>
      </c>
      <c r="E81" s="64" t="s">
        <v>71</v>
      </c>
      <c r="F81" s="65">
        <f t="shared" si="2"/>
        <v>4700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632500</v>
      </c>
      <c r="E82" s="55" t="s">
        <v>71</v>
      </c>
      <c r="F82" s="56">
        <f t="shared" si="2"/>
        <v>632500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632500</v>
      </c>
      <c r="E83" s="64" t="s">
        <v>71</v>
      </c>
      <c r="F83" s="65">
        <f t="shared" si="2"/>
        <v>632500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632500</v>
      </c>
      <c r="E84" s="64" t="s">
        <v>71</v>
      </c>
      <c r="F84" s="65">
        <f t="shared" si="2"/>
        <v>632500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632500</v>
      </c>
      <c r="E85" s="64" t="s">
        <v>71</v>
      </c>
      <c r="F85" s="65">
        <f t="shared" si="2"/>
        <v>632500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632500</v>
      </c>
      <c r="E86" s="55" t="s">
        <v>71</v>
      </c>
      <c r="F86" s="56">
        <f t="shared" si="2"/>
        <v>632500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632500</v>
      </c>
      <c r="E87" s="64" t="s">
        <v>71</v>
      </c>
      <c r="F87" s="65">
        <f t="shared" si="2"/>
        <v>632500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632500</v>
      </c>
      <c r="E88" s="64" t="s">
        <v>71</v>
      </c>
      <c r="F88" s="65">
        <f t="shared" si="2"/>
        <v>632500</v>
      </c>
    </row>
    <row r="89" spans="1:6" x14ac:dyDescent="0.2">
      <c r="A89" s="24" t="s">
        <v>220</v>
      </c>
      <c r="B89" s="63" t="s">
        <v>200</v>
      </c>
      <c r="C89" s="26" t="s">
        <v>301</v>
      </c>
      <c r="D89" s="27">
        <v>632500</v>
      </c>
      <c r="E89" s="64" t="s">
        <v>71</v>
      </c>
      <c r="F89" s="65">
        <f t="shared" si="2"/>
        <v>632500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7554841.9299999997</v>
      </c>
      <c r="E90" s="55">
        <v>2239847.77</v>
      </c>
      <c r="F90" s="56">
        <f t="shared" si="2"/>
        <v>5314994.16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7554841.9299999997</v>
      </c>
      <c r="E91" s="64">
        <v>2239847.77</v>
      </c>
      <c r="F91" s="65">
        <f t="shared" si="2"/>
        <v>5314994.16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7554841.9299999997</v>
      </c>
      <c r="E92" s="64">
        <v>2239847.77</v>
      </c>
      <c r="F92" s="65">
        <f t="shared" si="2"/>
        <v>5314994.16</v>
      </c>
    </row>
    <row r="93" spans="1:6" x14ac:dyDescent="0.2">
      <c r="A93" s="24" t="s">
        <v>220</v>
      </c>
      <c r="B93" s="63" t="s">
        <v>200</v>
      </c>
      <c r="C93" s="26" t="s">
        <v>306</v>
      </c>
      <c r="D93" s="27">
        <v>7554841.9299999997</v>
      </c>
      <c r="E93" s="64">
        <v>2239847.77</v>
      </c>
      <c r="F93" s="65">
        <f t="shared" si="2"/>
        <v>5314994.16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7369841.9299999997</v>
      </c>
      <c r="E94" s="55">
        <v>2239847.77</v>
      </c>
      <c r="F94" s="56">
        <f t="shared" si="2"/>
        <v>5129994.16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7369841.9299999997</v>
      </c>
      <c r="E95" s="64">
        <v>2239847.77</v>
      </c>
      <c r="F95" s="65">
        <f t="shared" si="2"/>
        <v>5129994.16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7369841.9299999997</v>
      </c>
      <c r="E96" s="64">
        <v>2239847.77</v>
      </c>
      <c r="F96" s="65">
        <f t="shared" si="2"/>
        <v>5129994.16</v>
      </c>
    </row>
    <row r="97" spans="1:6" x14ac:dyDescent="0.2">
      <c r="A97" s="24" t="s">
        <v>220</v>
      </c>
      <c r="B97" s="63" t="s">
        <v>200</v>
      </c>
      <c r="C97" s="26" t="s">
        <v>311</v>
      </c>
      <c r="D97" s="27">
        <v>7369841.9299999997</v>
      </c>
      <c r="E97" s="64">
        <v>2239847.77</v>
      </c>
      <c r="F97" s="65">
        <f t="shared" si="2"/>
        <v>5129994.16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185000</v>
      </c>
      <c r="E98" s="55" t="s">
        <v>71</v>
      </c>
      <c r="F98" s="56">
        <f t="shared" si="2"/>
        <v>185000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185000</v>
      </c>
      <c r="E99" s="64" t="s">
        <v>71</v>
      </c>
      <c r="F99" s="65">
        <f t="shared" si="2"/>
        <v>185000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185000</v>
      </c>
      <c r="E100" s="64" t="s">
        <v>71</v>
      </c>
      <c r="F100" s="65">
        <f t="shared" si="2"/>
        <v>185000</v>
      </c>
    </row>
    <row r="101" spans="1:6" x14ac:dyDescent="0.2">
      <c r="A101" s="24" t="s">
        <v>220</v>
      </c>
      <c r="B101" s="63" t="s">
        <v>200</v>
      </c>
      <c r="C101" s="26" t="s">
        <v>316</v>
      </c>
      <c r="D101" s="27">
        <v>185000</v>
      </c>
      <c r="E101" s="64" t="s">
        <v>71</v>
      </c>
      <c r="F101" s="65">
        <f t="shared" si="2"/>
        <v>185000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2777788.73</v>
      </c>
      <c r="E102" s="55">
        <v>332151.64</v>
      </c>
      <c r="F102" s="56">
        <f t="shared" si="2"/>
        <v>2445637.09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2777788.73</v>
      </c>
      <c r="E103" s="64">
        <v>332151.64</v>
      </c>
      <c r="F103" s="65">
        <f t="shared" si="2"/>
        <v>2445637.09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2777788.73</v>
      </c>
      <c r="E104" s="64">
        <v>332151.64</v>
      </c>
      <c r="F104" s="65">
        <f t="shared" si="2"/>
        <v>2445637.09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1239309</v>
      </c>
      <c r="E105" s="64" t="s">
        <v>71</v>
      </c>
      <c r="F105" s="65">
        <f t="shared" si="2"/>
        <v>1239309</v>
      </c>
    </row>
    <row r="106" spans="1:6" x14ac:dyDescent="0.2">
      <c r="A106" s="24" t="s">
        <v>220</v>
      </c>
      <c r="B106" s="63" t="s">
        <v>200</v>
      </c>
      <c r="C106" s="26" t="s">
        <v>323</v>
      </c>
      <c r="D106" s="27">
        <v>1538479.73</v>
      </c>
      <c r="E106" s="64">
        <v>332151.64</v>
      </c>
      <c r="F106" s="65">
        <f t="shared" si="2"/>
        <v>1206328.0899999999</v>
      </c>
    </row>
    <row r="107" spans="1:6" x14ac:dyDescent="0.2">
      <c r="A107" s="51" t="s">
        <v>324</v>
      </c>
      <c r="B107" s="52" t="s">
        <v>200</v>
      </c>
      <c r="C107" s="53" t="s">
        <v>325</v>
      </c>
      <c r="D107" s="54">
        <v>121045.73</v>
      </c>
      <c r="E107" s="55">
        <v>44475.839999999997</v>
      </c>
      <c r="F107" s="56">
        <f t="shared" si="2"/>
        <v>76569.89</v>
      </c>
    </row>
    <row r="108" spans="1:6" ht="22.5" x14ac:dyDescent="0.2">
      <c r="A108" s="24" t="s">
        <v>214</v>
      </c>
      <c r="B108" s="63" t="s">
        <v>200</v>
      </c>
      <c r="C108" s="26" t="s">
        <v>326</v>
      </c>
      <c r="D108" s="27">
        <v>121045.73</v>
      </c>
      <c r="E108" s="64">
        <v>44475.839999999997</v>
      </c>
      <c r="F108" s="65">
        <f t="shared" si="2"/>
        <v>76569.89</v>
      </c>
    </row>
    <row r="109" spans="1:6" ht="22.5" x14ac:dyDescent="0.2">
      <c r="A109" s="24" t="s">
        <v>216</v>
      </c>
      <c r="B109" s="63" t="s">
        <v>200</v>
      </c>
      <c r="C109" s="26" t="s">
        <v>327</v>
      </c>
      <c r="D109" s="27">
        <v>121045.73</v>
      </c>
      <c r="E109" s="64">
        <v>44475.839999999997</v>
      </c>
      <c r="F109" s="65">
        <f t="shared" si="2"/>
        <v>76569.89</v>
      </c>
    </row>
    <row r="110" spans="1:6" x14ac:dyDescent="0.2">
      <c r="A110" s="24" t="s">
        <v>220</v>
      </c>
      <c r="B110" s="63" t="s">
        <v>200</v>
      </c>
      <c r="C110" s="26" t="s">
        <v>328</v>
      </c>
      <c r="D110" s="27">
        <v>121045.73</v>
      </c>
      <c r="E110" s="64">
        <v>44475.839999999997</v>
      </c>
      <c r="F110" s="65">
        <f t="shared" si="2"/>
        <v>76569.89</v>
      </c>
    </row>
    <row r="111" spans="1:6" x14ac:dyDescent="0.2">
      <c r="A111" s="51" t="s">
        <v>329</v>
      </c>
      <c r="B111" s="52" t="s">
        <v>200</v>
      </c>
      <c r="C111" s="53" t="s">
        <v>330</v>
      </c>
      <c r="D111" s="54">
        <v>1389309</v>
      </c>
      <c r="E111" s="55" t="s">
        <v>71</v>
      </c>
      <c r="F111" s="56">
        <f t="shared" ref="F111:F142" si="3">IF(OR(D111="-",IF(E111="-",0,E111)&gt;=IF(D111="-",0,D111)),"-",IF(D111="-",0,D111)-IF(E111="-",0,E111))</f>
        <v>1389309</v>
      </c>
    </row>
    <row r="112" spans="1:6" ht="22.5" x14ac:dyDescent="0.2">
      <c r="A112" s="24" t="s">
        <v>214</v>
      </c>
      <c r="B112" s="63" t="s">
        <v>200</v>
      </c>
      <c r="C112" s="26" t="s">
        <v>331</v>
      </c>
      <c r="D112" s="27">
        <v>1389309</v>
      </c>
      <c r="E112" s="64" t="s">
        <v>71</v>
      </c>
      <c r="F112" s="65">
        <f t="shared" si="3"/>
        <v>1389309</v>
      </c>
    </row>
    <row r="113" spans="1:6" ht="22.5" x14ac:dyDescent="0.2">
      <c r="A113" s="24" t="s">
        <v>216</v>
      </c>
      <c r="B113" s="63" t="s">
        <v>200</v>
      </c>
      <c r="C113" s="26" t="s">
        <v>332</v>
      </c>
      <c r="D113" s="27">
        <v>1389309</v>
      </c>
      <c r="E113" s="64" t="s">
        <v>71</v>
      </c>
      <c r="F113" s="65">
        <f t="shared" si="3"/>
        <v>1389309</v>
      </c>
    </row>
    <row r="114" spans="1:6" ht="22.5" x14ac:dyDescent="0.2">
      <c r="A114" s="24" t="s">
        <v>321</v>
      </c>
      <c r="B114" s="63" t="s">
        <v>200</v>
      </c>
      <c r="C114" s="26" t="s">
        <v>333</v>
      </c>
      <c r="D114" s="27">
        <v>1239309</v>
      </c>
      <c r="E114" s="64" t="s">
        <v>71</v>
      </c>
      <c r="F114" s="65">
        <f t="shared" si="3"/>
        <v>1239309</v>
      </c>
    </row>
    <row r="115" spans="1:6" x14ac:dyDescent="0.2">
      <c r="A115" s="24" t="s">
        <v>220</v>
      </c>
      <c r="B115" s="63" t="s">
        <v>200</v>
      </c>
      <c r="C115" s="26" t="s">
        <v>334</v>
      </c>
      <c r="D115" s="27">
        <v>150000</v>
      </c>
      <c r="E115" s="64" t="s">
        <v>71</v>
      </c>
      <c r="F115" s="65">
        <f t="shared" si="3"/>
        <v>150000</v>
      </c>
    </row>
    <row r="116" spans="1:6" x14ac:dyDescent="0.2">
      <c r="A116" s="51" t="s">
        <v>335</v>
      </c>
      <c r="B116" s="52" t="s">
        <v>200</v>
      </c>
      <c r="C116" s="53" t="s">
        <v>336</v>
      </c>
      <c r="D116" s="54">
        <v>1267434</v>
      </c>
      <c r="E116" s="55">
        <v>287675.8</v>
      </c>
      <c r="F116" s="56">
        <f t="shared" si="3"/>
        <v>979758.2</v>
      </c>
    </row>
    <row r="117" spans="1:6" ht="22.5" x14ac:dyDescent="0.2">
      <c r="A117" s="24" t="s">
        <v>214</v>
      </c>
      <c r="B117" s="63" t="s">
        <v>200</v>
      </c>
      <c r="C117" s="26" t="s">
        <v>337</v>
      </c>
      <c r="D117" s="27">
        <v>1267434</v>
      </c>
      <c r="E117" s="64">
        <v>287675.8</v>
      </c>
      <c r="F117" s="65">
        <f t="shared" si="3"/>
        <v>979758.2</v>
      </c>
    </row>
    <row r="118" spans="1:6" ht="22.5" x14ac:dyDescent="0.2">
      <c r="A118" s="24" t="s">
        <v>216</v>
      </c>
      <c r="B118" s="63" t="s">
        <v>200</v>
      </c>
      <c r="C118" s="26" t="s">
        <v>338</v>
      </c>
      <c r="D118" s="27">
        <v>1267434</v>
      </c>
      <c r="E118" s="64">
        <v>287675.8</v>
      </c>
      <c r="F118" s="65">
        <f t="shared" si="3"/>
        <v>979758.2</v>
      </c>
    </row>
    <row r="119" spans="1:6" x14ac:dyDescent="0.2">
      <c r="A119" s="24" t="s">
        <v>220</v>
      </c>
      <c r="B119" s="63" t="s">
        <v>200</v>
      </c>
      <c r="C119" s="26" t="s">
        <v>339</v>
      </c>
      <c r="D119" s="27">
        <v>1267434</v>
      </c>
      <c r="E119" s="64">
        <v>287675.8</v>
      </c>
      <c r="F119" s="65">
        <f t="shared" si="3"/>
        <v>979758.2</v>
      </c>
    </row>
    <row r="120" spans="1:6" x14ac:dyDescent="0.2">
      <c r="A120" s="51" t="s">
        <v>340</v>
      </c>
      <c r="B120" s="52" t="s">
        <v>200</v>
      </c>
      <c r="C120" s="53" t="s">
        <v>341</v>
      </c>
      <c r="D120" s="54">
        <v>9196690</v>
      </c>
      <c r="E120" s="55">
        <v>2726377.16</v>
      </c>
      <c r="F120" s="56">
        <f t="shared" si="3"/>
        <v>6470312.8399999999</v>
      </c>
    </row>
    <row r="121" spans="1:6" ht="56.25" x14ac:dyDescent="0.2">
      <c r="A121" s="24" t="s">
        <v>204</v>
      </c>
      <c r="B121" s="63" t="s">
        <v>200</v>
      </c>
      <c r="C121" s="26" t="s">
        <v>342</v>
      </c>
      <c r="D121" s="27">
        <v>4468800</v>
      </c>
      <c r="E121" s="64">
        <v>1901888.54</v>
      </c>
      <c r="F121" s="65">
        <f t="shared" si="3"/>
        <v>2566911.46</v>
      </c>
    </row>
    <row r="122" spans="1:6" x14ac:dyDescent="0.2">
      <c r="A122" s="24" t="s">
        <v>343</v>
      </c>
      <c r="B122" s="63" t="s">
        <v>200</v>
      </c>
      <c r="C122" s="26" t="s">
        <v>344</v>
      </c>
      <c r="D122" s="27">
        <v>4468800</v>
      </c>
      <c r="E122" s="64">
        <v>1901888.54</v>
      </c>
      <c r="F122" s="65">
        <f t="shared" si="3"/>
        <v>2566911.46</v>
      </c>
    </row>
    <row r="123" spans="1:6" x14ac:dyDescent="0.2">
      <c r="A123" s="24" t="s">
        <v>345</v>
      </c>
      <c r="B123" s="63" t="s">
        <v>200</v>
      </c>
      <c r="C123" s="26" t="s">
        <v>346</v>
      </c>
      <c r="D123" s="27">
        <v>3430970</v>
      </c>
      <c r="E123" s="64">
        <v>1483764.81</v>
      </c>
      <c r="F123" s="65">
        <f t="shared" si="3"/>
        <v>1947205.19</v>
      </c>
    </row>
    <row r="124" spans="1:6" ht="22.5" x14ac:dyDescent="0.2">
      <c r="A124" s="24" t="s">
        <v>347</v>
      </c>
      <c r="B124" s="63" t="s">
        <v>200</v>
      </c>
      <c r="C124" s="26" t="s">
        <v>348</v>
      </c>
      <c r="D124" s="27">
        <v>2000</v>
      </c>
      <c r="E124" s="64" t="s">
        <v>71</v>
      </c>
      <c r="F124" s="65">
        <f t="shared" si="3"/>
        <v>2000</v>
      </c>
    </row>
    <row r="125" spans="1:6" ht="33.75" x14ac:dyDescent="0.2">
      <c r="A125" s="24" t="s">
        <v>349</v>
      </c>
      <c r="B125" s="63" t="s">
        <v>200</v>
      </c>
      <c r="C125" s="26" t="s">
        <v>350</v>
      </c>
      <c r="D125" s="27">
        <v>1035830</v>
      </c>
      <c r="E125" s="64">
        <v>418123.73</v>
      </c>
      <c r="F125" s="65">
        <f t="shared" si="3"/>
        <v>617706.27</v>
      </c>
    </row>
    <row r="126" spans="1:6" ht="22.5" x14ac:dyDescent="0.2">
      <c r="A126" s="24" t="s">
        <v>214</v>
      </c>
      <c r="B126" s="63" t="s">
        <v>200</v>
      </c>
      <c r="C126" s="26" t="s">
        <v>351</v>
      </c>
      <c r="D126" s="27">
        <v>4715790</v>
      </c>
      <c r="E126" s="64">
        <v>824488.62</v>
      </c>
      <c r="F126" s="65">
        <f t="shared" si="3"/>
        <v>3891301.38</v>
      </c>
    </row>
    <row r="127" spans="1:6" ht="22.5" x14ac:dyDescent="0.2">
      <c r="A127" s="24" t="s">
        <v>216</v>
      </c>
      <c r="B127" s="63" t="s">
        <v>200</v>
      </c>
      <c r="C127" s="26" t="s">
        <v>352</v>
      </c>
      <c r="D127" s="27">
        <v>4715790</v>
      </c>
      <c r="E127" s="64">
        <v>824488.62</v>
      </c>
      <c r="F127" s="65">
        <f t="shared" si="3"/>
        <v>3891301.38</v>
      </c>
    </row>
    <row r="128" spans="1:6" ht="22.5" x14ac:dyDescent="0.2">
      <c r="A128" s="24" t="s">
        <v>218</v>
      </c>
      <c r="B128" s="63" t="s">
        <v>200</v>
      </c>
      <c r="C128" s="26" t="s">
        <v>353</v>
      </c>
      <c r="D128" s="27">
        <v>62100</v>
      </c>
      <c r="E128" s="64">
        <v>16290.26</v>
      </c>
      <c r="F128" s="65">
        <f t="shared" si="3"/>
        <v>45809.74</v>
      </c>
    </row>
    <row r="129" spans="1:6" ht="22.5" x14ac:dyDescent="0.2">
      <c r="A129" s="24" t="s">
        <v>321</v>
      </c>
      <c r="B129" s="63" t="s">
        <v>200</v>
      </c>
      <c r="C129" s="26" t="s">
        <v>354</v>
      </c>
      <c r="D129" s="27">
        <v>2889790</v>
      </c>
      <c r="E129" s="64" t="s">
        <v>71</v>
      </c>
      <c r="F129" s="65">
        <f t="shared" si="3"/>
        <v>2889790</v>
      </c>
    </row>
    <row r="130" spans="1:6" x14ac:dyDescent="0.2">
      <c r="A130" s="24" t="s">
        <v>220</v>
      </c>
      <c r="B130" s="63" t="s">
        <v>200</v>
      </c>
      <c r="C130" s="26" t="s">
        <v>355</v>
      </c>
      <c r="D130" s="27">
        <v>1763900</v>
      </c>
      <c r="E130" s="64">
        <v>808198.36</v>
      </c>
      <c r="F130" s="65">
        <f t="shared" si="3"/>
        <v>955701.64</v>
      </c>
    </row>
    <row r="131" spans="1:6" x14ac:dyDescent="0.2">
      <c r="A131" s="24" t="s">
        <v>225</v>
      </c>
      <c r="B131" s="63" t="s">
        <v>200</v>
      </c>
      <c r="C131" s="26" t="s">
        <v>356</v>
      </c>
      <c r="D131" s="27">
        <v>12100</v>
      </c>
      <c r="E131" s="64" t="s">
        <v>71</v>
      </c>
      <c r="F131" s="65">
        <f t="shared" si="3"/>
        <v>12100</v>
      </c>
    </row>
    <row r="132" spans="1:6" x14ac:dyDescent="0.2">
      <c r="A132" s="24" t="s">
        <v>227</v>
      </c>
      <c r="B132" s="63" t="s">
        <v>200</v>
      </c>
      <c r="C132" s="26" t="s">
        <v>357</v>
      </c>
      <c r="D132" s="27">
        <v>12100</v>
      </c>
      <c r="E132" s="64" t="s">
        <v>71</v>
      </c>
      <c r="F132" s="65">
        <f t="shared" si="3"/>
        <v>12100</v>
      </c>
    </row>
    <row r="133" spans="1:6" ht="22.5" x14ac:dyDescent="0.2">
      <c r="A133" s="24" t="s">
        <v>358</v>
      </c>
      <c r="B133" s="63" t="s">
        <v>200</v>
      </c>
      <c r="C133" s="26" t="s">
        <v>359</v>
      </c>
      <c r="D133" s="27">
        <v>9600</v>
      </c>
      <c r="E133" s="64" t="s">
        <v>71</v>
      </c>
      <c r="F133" s="65">
        <f t="shared" si="3"/>
        <v>9600</v>
      </c>
    </row>
    <row r="134" spans="1:6" x14ac:dyDescent="0.2">
      <c r="A134" s="24" t="s">
        <v>229</v>
      </c>
      <c r="B134" s="63" t="s">
        <v>200</v>
      </c>
      <c r="C134" s="26" t="s">
        <v>360</v>
      </c>
      <c r="D134" s="27">
        <v>2500</v>
      </c>
      <c r="E134" s="64" t="s">
        <v>71</v>
      </c>
      <c r="F134" s="65">
        <f t="shared" si="3"/>
        <v>2500</v>
      </c>
    </row>
    <row r="135" spans="1:6" x14ac:dyDescent="0.2">
      <c r="A135" s="51" t="s">
        <v>361</v>
      </c>
      <c r="B135" s="52" t="s">
        <v>200</v>
      </c>
      <c r="C135" s="53" t="s">
        <v>362</v>
      </c>
      <c r="D135" s="54">
        <v>9196690</v>
      </c>
      <c r="E135" s="55">
        <v>2726377.16</v>
      </c>
      <c r="F135" s="56">
        <f t="shared" si="3"/>
        <v>6470312.8399999999</v>
      </c>
    </row>
    <row r="136" spans="1:6" ht="56.25" x14ac:dyDescent="0.2">
      <c r="A136" s="24" t="s">
        <v>204</v>
      </c>
      <c r="B136" s="63" t="s">
        <v>200</v>
      </c>
      <c r="C136" s="26" t="s">
        <v>363</v>
      </c>
      <c r="D136" s="27">
        <v>4468800</v>
      </c>
      <c r="E136" s="64">
        <v>1901888.54</v>
      </c>
      <c r="F136" s="65">
        <f t="shared" si="3"/>
        <v>2566911.46</v>
      </c>
    </row>
    <row r="137" spans="1:6" x14ac:dyDescent="0.2">
      <c r="A137" s="24" t="s">
        <v>343</v>
      </c>
      <c r="B137" s="63" t="s">
        <v>200</v>
      </c>
      <c r="C137" s="26" t="s">
        <v>364</v>
      </c>
      <c r="D137" s="27">
        <v>4468800</v>
      </c>
      <c r="E137" s="64">
        <v>1901888.54</v>
      </c>
      <c r="F137" s="65">
        <f t="shared" si="3"/>
        <v>2566911.46</v>
      </c>
    </row>
    <row r="138" spans="1:6" x14ac:dyDescent="0.2">
      <c r="A138" s="24" t="s">
        <v>345</v>
      </c>
      <c r="B138" s="63" t="s">
        <v>200</v>
      </c>
      <c r="C138" s="26" t="s">
        <v>365</v>
      </c>
      <c r="D138" s="27">
        <v>3430970</v>
      </c>
      <c r="E138" s="64">
        <v>1483764.81</v>
      </c>
      <c r="F138" s="65">
        <f t="shared" si="3"/>
        <v>1947205.19</v>
      </c>
    </row>
    <row r="139" spans="1:6" ht="22.5" x14ac:dyDescent="0.2">
      <c r="A139" s="24" t="s">
        <v>347</v>
      </c>
      <c r="B139" s="63" t="s">
        <v>200</v>
      </c>
      <c r="C139" s="26" t="s">
        <v>366</v>
      </c>
      <c r="D139" s="27">
        <v>2000</v>
      </c>
      <c r="E139" s="64" t="s">
        <v>71</v>
      </c>
      <c r="F139" s="65">
        <f t="shared" si="3"/>
        <v>2000</v>
      </c>
    </row>
    <row r="140" spans="1:6" ht="33.75" x14ac:dyDescent="0.2">
      <c r="A140" s="24" t="s">
        <v>349</v>
      </c>
      <c r="B140" s="63" t="s">
        <v>200</v>
      </c>
      <c r="C140" s="26" t="s">
        <v>367</v>
      </c>
      <c r="D140" s="27">
        <v>1035830</v>
      </c>
      <c r="E140" s="64">
        <v>418123.73</v>
      </c>
      <c r="F140" s="65">
        <f t="shared" si="3"/>
        <v>617706.27</v>
      </c>
    </row>
    <row r="141" spans="1:6" ht="22.5" x14ac:dyDescent="0.2">
      <c r="A141" s="24" t="s">
        <v>214</v>
      </c>
      <c r="B141" s="63" t="s">
        <v>200</v>
      </c>
      <c r="C141" s="26" t="s">
        <v>368</v>
      </c>
      <c r="D141" s="27">
        <v>4715790</v>
      </c>
      <c r="E141" s="64">
        <v>824488.62</v>
      </c>
      <c r="F141" s="65">
        <f t="shared" si="3"/>
        <v>3891301.38</v>
      </c>
    </row>
    <row r="142" spans="1:6" ht="22.5" x14ac:dyDescent="0.2">
      <c r="A142" s="24" t="s">
        <v>216</v>
      </c>
      <c r="B142" s="63" t="s">
        <v>200</v>
      </c>
      <c r="C142" s="26" t="s">
        <v>369</v>
      </c>
      <c r="D142" s="27">
        <v>4715790</v>
      </c>
      <c r="E142" s="64">
        <v>824488.62</v>
      </c>
      <c r="F142" s="65">
        <f t="shared" si="3"/>
        <v>3891301.38</v>
      </c>
    </row>
    <row r="143" spans="1:6" ht="22.5" x14ac:dyDescent="0.2">
      <c r="A143" s="24" t="s">
        <v>218</v>
      </c>
      <c r="B143" s="63" t="s">
        <v>200</v>
      </c>
      <c r="C143" s="26" t="s">
        <v>370</v>
      </c>
      <c r="D143" s="27">
        <v>62100</v>
      </c>
      <c r="E143" s="64">
        <v>16290.26</v>
      </c>
      <c r="F143" s="65">
        <f t="shared" ref="F143:F174" si="4">IF(OR(D143="-",IF(E143="-",0,E143)&gt;=IF(D143="-",0,D143)),"-",IF(D143="-",0,D143)-IF(E143="-",0,E143))</f>
        <v>45809.74</v>
      </c>
    </row>
    <row r="144" spans="1:6" ht="22.5" x14ac:dyDescent="0.2">
      <c r="A144" s="24" t="s">
        <v>321</v>
      </c>
      <c r="B144" s="63" t="s">
        <v>200</v>
      </c>
      <c r="C144" s="26" t="s">
        <v>371</v>
      </c>
      <c r="D144" s="27">
        <v>2889790</v>
      </c>
      <c r="E144" s="64" t="s">
        <v>71</v>
      </c>
      <c r="F144" s="65">
        <f t="shared" si="4"/>
        <v>2889790</v>
      </c>
    </row>
    <row r="145" spans="1:6" x14ac:dyDescent="0.2">
      <c r="A145" s="24" t="s">
        <v>220</v>
      </c>
      <c r="B145" s="63" t="s">
        <v>200</v>
      </c>
      <c r="C145" s="26" t="s">
        <v>372</v>
      </c>
      <c r="D145" s="27">
        <v>1763900</v>
      </c>
      <c r="E145" s="64">
        <v>808198.36</v>
      </c>
      <c r="F145" s="65">
        <f t="shared" si="4"/>
        <v>955701.64</v>
      </c>
    </row>
    <row r="146" spans="1:6" x14ac:dyDescent="0.2">
      <c r="A146" s="24" t="s">
        <v>225</v>
      </c>
      <c r="B146" s="63" t="s">
        <v>200</v>
      </c>
      <c r="C146" s="26" t="s">
        <v>373</v>
      </c>
      <c r="D146" s="27">
        <v>12100</v>
      </c>
      <c r="E146" s="64" t="s">
        <v>71</v>
      </c>
      <c r="F146" s="65">
        <f t="shared" si="4"/>
        <v>12100</v>
      </c>
    </row>
    <row r="147" spans="1:6" x14ac:dyDescent="0.2">
      <c r="A147" s="24" t="s">
        <v>227</v>
      </c>
      <c r="B147" s="63" t="s">
        <v>200</v>
      </c>
      <c r="C147" s="26" t="s">
        <v>374</v>
      </c>
      <c r="D147" s="27">
        <v>12100</v>
      </c>
      <c r="E147" s="64" t="s">
        <v>71</v>
      </c>
      <c r="F147" s="65">
        <f t="shared" si="4"/>
        <v>12100</v>
      </c>
    </row>
    <row r="148" spans="1:6" ht="22.5" x14ac:dyDescent="0.2">
      <c r="A148" s="24" t="s">
        <v>358</v>
      </c>
      <c r="B148" s="63" t="s">
        <v>200</v>
      </c>
      <c r="C148" s="26" t="s">
        <v>375</v>
      </c>
      <c r="D148" s="27">
        <v>9600</v>
      </c>
      <c r="E148" s="64" t="s">
        <v>71</v>
      </c>
      <c r="F148" s="65">
        <f t="shared" si="4"/>
        <v>9600</v>
      </c>
    </row>
    <row r="149" spans="1:6" x14ac:dyDescent="0.2">
      <c r="A149" s="24" t="s">
        <v>229</v>
      </c>
      <c r="B149" s="63" t="s">
        <v>200</v>
      </c>
      <c r="C149" s="26" t="s">
        <v>376</v>
      </c>
      <c r="D149" s="27">
        <v>2500</v>
      </c>
      <c r="E149" s="64" t="s">
        <v>71</v>
      </c>
      <c r="F149" s="65">
        <f t="shared" si="4"/>
        <v>2500</v>
      </c>
    </row>
    <row r="150" spans="1:6" x14ac:dyDescent="0.2">
      <c r="A150" s="51" t="s">
        <v>377</v>
      </c>
      <c r="B150" s="52" t="s">
        <v>200</v>
      </c>
      <c r="C150" s="53" t="s">
        <v>378</v>
      </c>
      <c r="D150" s="54">
        <v>421500</v>
      </c>
      <c r="E150" s="55">
        <v>175610</v>
      </c>
      <c r="F150" s="56">
        <f t="shared" si="4"/>
        <v>245890</v>
      </c>
    </row>
    <row r="151" spans="1:6" x14ac:dyDescent="0.2">
      <c r="A151" s="24" t="s">
        <v>379</v>
      </c>
      <c r="B151" s="63" t="s">
        <v>200</v>
      </c>
      <c r="C151" s="26" t="s">
        <v>380</v>
      </c>
      <c r="D151" s="27">
        <v>421500</v>
      </c>
      <c r="E151" s="64">
        <v>175610</v>
      </c>
      <c r="F151" s="65">
        <f t="shared" si="4"/>
        <v>245890</v>
      </c>
    </row>
    <row r="152" spans="1:6" ht="22.5" x14ac:dyDescent="0.2">
      <c r="A152" s="24" t="s">
        <v>381</v>
      </c>
      <c r="B152" s="63" t="s">
        <v>200</v>
      </c>
      <c r="C152" s="26" t="s">
        <v>382</v>
      </c>
      <c r="D152" s="27">
        <v>421500</v>
      </c>
      <c r="E152" s="64">
        <v>175610</v>
      </c>
      <c r="F152" s="65">
        <f t="shared" si="4"/>
        <v>245890</v>
      </c>
    </row>
    <row r="153" spans="1:6" ht="22.5" x14ac:dyDescent="0.2">
      <c r="A153" s="24" t="s">
        <v>383</v>
      </c>
      <c r="B153" s="63" t="s">
        <v>200</v>
      </c>
      <c r="C153" s="26" t="s">
        <v>384</v>
      </c>
      <c r="D153" s="27">
        <v>421500</v>
      </c>
      <c r="E153" s="64">
        <v>175610</v>
      </c>
      <c r="F153" s="65">
        <f t="shared" si="4"/>
        <v>245890</v>
      </c>
    </row>
    <row r="154" spans="1:6" x14ac:dyDescent="0.2">
      <c r="A154" s="51" t="s">
        <v>385</v>
      </c>
      <c r="B154" s="52" t="s">
        <v>200</v>
      </c>
      <c r="C154" s="53" t="s">
        <v>386</v>
      </c>
      <c r="D154" s="54">
        <v>421500</v>
      </c>
      <c r="E154" s="55">
        <v>175610</v>
      </c>
      <c r="F154" s="56">
        <f t="shared" si="4"/>
        <v>245890</v>
      </c>
    </row>
    <row r="155" spans="1:6" x14ac:dyDescent="0.2">
      <c r="A155" s="24" t="s">
        <v>379</v>
      </c>
      <c r="B155" s="63" t="s">
        <v>200</v>
      </c>
      <c r="C155" s="26" t="s">
        <v>387</v>
      </c>
      <c r="D155" s="27">
        <v>421500</v>
      </c>
      <c r="E155" s="64">
        <v>175610</v>
      </c>
      <c r="F155" s="65">
        <f t="shared" si="4"/>
        <v>245890</v>
      </c>
    </row>
    <row r="156" spans="1:6" ht="22.5" x14ac:dyDescent="0.2">
      <c r="A156" s="24" t="s">
        <v>381</v>
      </c>
      <c r="B156" s="63" t="s">
        <v>200</v>
      </c>
      <c r="C156" s="26" t="s">
        <v>388</v>
      </c>
      <c r="D156" s="27">
        <v>421500</v>
      </c>
      <c r="E156" s="64">
        <v>175610</v>
      </c>
      <c r="F156" s="65">
        <f t="shared" si="4"/>
        <v>245890</v>
      </c>
    </row>
    <row r="157" spans="1:6" ht="22.5" x14ac:dyDescent="0.2">
      <c r="A157" s="24" t="s">
        <v>383</v>
      </c>
      <c r="B157" s="63" t="s">
        <v>200</v>
      </c>
      <c r="C157" s="26" t="s">
        <v>389</v>
      </c>
      <c r="D157" s="27">
        <v>421500</v>
      </c>
      <c r="E157" s="64">
        <v>175610</v>
      </c>
      <c r="F157" s="65">
        <f t="shared" si="4"/>
        <v>245890</v>
      </c>
    </row>
    <row r="158" spans="1:6" x14ac:dyDescent="0.2">
      <c r="A158" s="51" t="s">
        <v>390</v>
      </c>
      <c r="B158" s="52" t="s">
        <v>200</v>
      </c>
      <c r="C158" s="53" t="s">
        <v>391</v>
      </c>
      <c r="D158" s="54">
        <v>778700</v>
      </c>
      <c r="E158" s="55">
        <v>359464.03</v>
      </c>
      <c r="F158" s="56">
        <f t="shared" si="4"/>
        <v>419235.97</v>
      </c>
    </row>
    <row r="159" spans="1:6" ht="56.25" x14ac:dyDescent="0.2">
      <c r="A159" s="24" t="s">
        <v>204</v>
      </c>
      <c r="B159" s="63" t="s">
        <v>200</v>
      </c>
      <c r="C159" s="26" t="s">
        <v>392</v>
      </c>
      <c r="D159" s="27">
        <v>773700</v>
      </c>
      <c r="E159" s="64">
        <v>359464.03</v>
      </c>
      <c r="F159" s="65">
        <f t="shared" si="4"/>
        <v>414235.97</v>
      </c>
    </row>
    <row r="160" spans="1:6" x14ac:dyDescent="0.2">
      <c r="A160" s="24" t="s">
        <v>343</v>
      </c>
      <c r="B160" s="63" t="s">
        <v>200</v>
      </c>
      <c r="C160" s="26" t="s">
        <v>393</v>
      </c>
      <c r="D160" s="27">
        <v>773700</v>
      </c>
      <c r="E160" s="64">
        <v>359464.03</v>
      </c>
      <c r="F160" s="65">
        <f t="shared" si="4"/>
        <v>414235.97</v>
      </c>
    </row>
    <row r="161" spans="1:6" x14ac:dyDescent="0.2">
      <c r="A161" s="24" t="s">
        <v>345</v>
      </c>
      <c r="B161" s="63" t="s">
        <v>200</v>
      </c>
      <c r="C161" s="26" t="s">
        <v>394</v>
      </c>
      <c r="D161" s="27">
        <v>588900</v>
      </c>
      <c r="E161" s="64">
        <v>282835.46999999997</v>
      </c>
      <c r="F161" s="65">
        <f t="shared" si="4"/>
        <v>306064.53000000003</v>
      </c>
    </row>
    <row r="162" spans="1:6" ht="22.5" x14ac:dyDescent="0.2">
      <c r="A162" s="24" t="s">
        <v>347</v>
      </c>
      <c r="B162" s="63" t="s">
        <v>200</v>
      </c>
      <c r="C162" s="26" t="s">
        <v>395</v>
      </c>
      <c r="D162" s="27">
        <v>7000</v>
      </c>
      <c r="E162" s="64">
        <v>3500</v>
      </c>
      <c r="F162" s="65">
        <f t="shared" si="4"/>
        <v>3500</v>
      </c>
    </row>
    <row r="163" spans="1:6" ht="33.75" x14ac:dyDescent="0.2">
      <c r="A163" s="24" t="s">
        <v>349</v>
      </c>
      <c r="B163" s="63" t="s">
        <v>200</v>
      </c>
      <c r="C163" s="26" t="s">
        <v>396</v>
      </c>
      <c r="D163" s="27">
        <v>177800</v>
      </c>
      <c r="E163" s="64">
        <v>73128.56</v>
      </c>
      <c r="F163" s="65">
        <f t="shared" si="4"/>
        <v>104671.44</v>
      </c>
    </row>
    <row r="164" spans="1:6" ht="22.5" x14ac:dyDescent="0.2">
      <c r="A164" s="24" t="s">
        <v>214</v>
      </c>
      <c r="B164" s="63" t="s">
        <v>200</v>
      </c>
      <c r="C164" s="26" t="s">
        <v>397</v>
      </c>
      <c r="D164" s="27">
        <v>5000</v>
      </c>
      <c r="E164" s="64" t="s">
        <v>71</v>
      </c>
      <c r="F164" s="65">
        <f t="shared" si="4"/>
        <v>5000</v>
      </c>
    </row>
    <row r="165" spans="1:6" ht="22.5" x14ac:dyDescent="0.2">
      <c r="A165" s="24" t="s">
        <v>216</v>
      </c>
      <c r="B165" s="63" t="s">
        <v>200</v>
      </c>
      <c r="C165" s="26" t="s">
        <v>398</v>
      </c>
      <c r="D165" s="27">
        <v>5000</v>
      </c>
      <c r="E165" s="64" t="s">
        <v>71</v>
      </c>
      <c r="F165" s="65">
        <f t="shared" si="4"/>
        <v>5000</v>
      </c>
    </row>
    <row r="166" spans="1:6" x14ac:dyDescent="0.2">
      <c r="A166" s="24" t="s">
        <v>220</v>
      </c>
      <c r="B166" s="63" t="s">
        <v>200</v>
      </c>
      <c r="C166" s="26" t="s">
        <v>399</v>
      </c>
      <c r="D166" s="27">
        <v>5000</v>
      </c>
      <c r="E166" s="64" t="s">
        <v>71</v>
      </c>
      <c r="F166" s="65">
        <f t="shared" si="4"/>
        <v>5000</v>
      </c>
    </row>
    <row r="167" spans="1:6" x14ac:dyDescent="0.2">
      <c r="A167" s="51" t="s">
        <v>400</v>
      </c>
      <c r="B167" s="52" t="s">
        <v>200</v>
      </c>
      <c r="C167" s="53" t="s">
        <v>401</v>
      </c>
      <c r="D167" s="54">
        <v>778700</v>
      </c>
      <c r="E167" s="55">
        <v>359464.03</v>
      </c>
      <c r="F167" s="56">
        <f t="shared" si="4"/>
        <v>419235.97</v>
      </c>
    </row>
    <row r="168" spans="1:6" ht="56.25" x14ac:dyDescent="0.2">
      <c r="A168" s="24" t="s">
        <v>204</v>
      </c>
      <c r="B168" s="63" t="s">
        <v>200</v>
      </c>
      <c r="C168" s="26" t="s">
        <v>402</v>
      </c>
      <c r="D168" s="27">
        <v>773700</v>
      </c>
      <c r="E168" s="64">
        <v>359464.03</v>
      </c>
      <c r="F168" s="65">
        <f t="shared" si="4"/>
        <v>414235.97</v>
      </c>
    </row>
    <row r="169" spans="1:6" x14ac:dyDescent="0.2">
      <c r="A169" s="24" t="s">
        <v>343</v>
      </c>
      <c r="B169" s="63" t="s">
        <v>200</v>
      </c>
      <c r="C169" s="26" t="s">
        <v>403</v>
      </c>
      <c r="D169" s="27">
        <v>773700</v>
      </c>
      <c r="E169" s="64">
        <v>359464.03</v>
      </c>
      <c r="F169" s="65">
        <f t="shared" si="4"/>
        <v>414235.97</v>
      </c>
    </row>
    <row r="170" spans="1:6" x14ac:dyDescent="0.2">
      <c r="A170" s="24" t="s">
        <v>345</v>
      </c>
      <c r="B170" s="63" t="s">
        <v>200</v>
      </c>
      <c r="C170" s="26" t="s">
        <v>404</v>
      </c>
      <c r="D170" s="27">
        <v>588900</v>
      </c>
      <c r="E170" s="64">
        <v>282835.46999999997</v>
      </c>
      <c r="F170" s="65">
        <f t="shared" si="4"/>
        <v>306064.53000000003</v>
      </c>
    </row>
    <row r="171" spans="1:6" ht="22.5" x14ac:dyDescent="0.2">
      <c r="A171" s="24" t="s">
        <v>347</v>
      </c>
      <c r="B171" s="63" t="s">
        <v>200</v>
      </c>
      <c r="C171" s="26" t="s">
        <v>405</v>
      </c>
      <c r="D171" s="27">
        <v>7000</v>
      </c>
      <c r="E171" s="64">
        <v>3500</v>
      </c>
      <c r="F171" s="65">
        <f t="shared" si="4"/>
        <v>3500</v>
      </c>
    </row>
    <row r="172" spans="1:6" ht="33.75" x14ac:dyDescent="0.2">
      <c r="A172" s="24" t="s">
        <v>349</v>
      </c>
      <c r="B172" s="63" t="s">
        <v>200</v>
      </c>
      <c r="C172" s="26" t="s">
        <v>406</v>
      </c>
      <c r="D172" s="27">
        <v>177800</v>
      </c>
      <c r="E172" s="64">
        <v>73128.56</v>
      </c>
      <c r="F172" s="65">
        <f t="shared" si="4"/>
        <v>104671.44</v>
      </c>
    </row>
    <row r="173" spans="1:6" ht="22.5" x14ac:dyDescent="0.2">
      <c r="A173" s="24" t="s">
        <v>214</v>
      </c>
      <c r="B173" s="63" t="s">
        <v>200</v>
      </c>
      <c r="C173" s="26" t="s">
        <v>407</v>
      </c>
      <c r="D173" s="27">
        <v>5000</v>
      </c>
      <c r="E173" s="64" t="s">
        <v>71</v>
      </c>
      <c r="F173" s="65">
        <f t="shared" si="4"/>
        <v>5000</v>
      </c>
    </row>
    <row r="174" spans="1:6" ht="22.5" x14ac:dyDescent="0.2">
      <c r="A174" s="24" t="s">
        <v>216</v>
      </c>
      <c r="B174" s="63" t="s">
        <v>200</v>
      </c>
      <c r="C174" s="26" t="s">
        <v>408</v>
      </c>
      <c r="D174" s="27">
        <v>5000</v>
      </c>
      <c r="E174" s="64" t="s">
        <v>71</v>
      </c>
      <c r="F174" s="65">
        <f t="shared" si="4"/>
        <v>5000</v>
      </c>
    </row>
    <row r="175" spans="1:6" x14ac:dyDescent="0.2">
      <c r="A175" s="24" t="s">
        <v>220</v>
      </c>
      <c r="B175" s="63" t="s">
        <v>200</v>
      </c>
      <c r="C175" s="26" t="s">
        <v>409</v>
      </c>
      <c r="D175" s="27">
        <v>5000</v>
      </c>
      <c r="E175" s="64" t="s">
        <v>71</v>
      </c>
      <c r="F175" s="65">
        <f t="shared" ref="F175:F206" si="5">IF(OR(D175="-",IF(E175="-",0,E175)&gt;=IF(D175="-",0,D175)),"-",IF(D175="-",0,D175)-IF(E175="-",0,E175))</f>
        <v>5000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410</v>
      </c>
      <c r="B177" s="71" t="s">
        <v>411</v>
      </c>
      <c r="C177" s="72" t="s">
        <v>201</v>
      </c>
      <c r="D177" s="73">
        <v>-1165038.58</v>
      </c>
      <c r="E177" s="73">
        <v>1415421.22</v>
      </c>
      <c r="F177" s="74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413</v>
      </c>
      <c r="B1" s="118"/>
      <c r="C1" s="118"/>
      <c r="D1" s="118"/>
      <c r="E1" s="118"/>
      <c r="F1" s="118"/>
    </row>
    <row r="2" spans="1:6" ht="13.15" customHeight="1" x14ac:dyDescent="0.25">
      <c r="A2" s="94" t="s">
        <v>414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416</v>
      </c>
      <c r="B12" s="77" t="s">
        <v>417</v>
      </c>
      <c r="C12" s="78" t="s">
        <v>201</v>
      </c>
      <c r="D12" s="79">
        <v>1165038.58</v>
      </c>
      <c r="E12" s="79">
        <v>-1415421.22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418</v>
      </c>
      <c r="B14" s="86" t="s">
        <v>419</v>
      </c>
      <c r="C14" s="87" t="s">
        <v>201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420</v>
      </c>
      <c r="B15" s="82"/>
      <c r="C15" s="83"/>
      <c r="D15" s="84"/>
      <c r="E15" s="84"/>
      <c r="F15" s="85"/>
    </row>
    <row r="16" spans="1:6" x14ac:dyDescent="0.2">
      <c r="A16" s="51" t="s">
        <v>421</v>
      </c>
      <c r="B16" s="86" t="s">
        <v>422</v>
      </c>
      <c r="C16" s="87" t="s">
        <v>201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420</v>
      </c>
      <c r="B17" s="82"/>
      <c r="C17" s="83"/>
      <c r="D17" s="84"/>
      <c r="E17" s="84"/>
      <c r="F17" s="85"/>
    </row>
    <row r="18" spans="1:6" x14ac:dyDescent="0.2">
      <c r="A18" s="76" t="s">
        <v>423</v>
      </c>
      <c r="B18" s="77" t="s">
        <v>424</v>
      </c>
      <c r="C18" s="78" t="s">
        <v>425</v>
      </c>
      <c r="D18" s="79">
        <v>1165038.58</v>
      </c>
      <c r="E18" s="79">
        <v>-1415421.22</v>
      </c>
      <c r="F18" s="80">
        <v>2580459.7999999998</v>
      </c>
    </row>
    <row r="19" spans="1:6" ht="22.5" x14ac:dyDescent="0.2">
      <c r="A19" s="76" t="s">
        <v>426</v>
      </c>
      <c r="B19" s="77" t="s">
        <v>424</v>
      </c>
      <c r="C19" s="78" t="s">
        <v>427</v>
      </c>
      <c r="D19" s="79">
        <v>1165038.58</v>
      </c>
      <c r="E19" s="79">
        <v>-1415421.22</v>
      </c>
      <c r="F19" s="80">
        <v>2580459.7999999998</v>
      </c>
    </row>
    <row r="20" spans="1:6" x14ac:dyDescent="0.2">
      <c r="A20" s="76" t="s">
        <v>428</v>
      </c>
      <c r="B20" s="77" t="s">
        <v>429</v>
      </c>
      <c r="C20" s="78" t="s">
        <v>430</v>
      </c>
      <c r="D20" s="79">
        <v>-25774997</v>
      </c>
      <c r="E20" s="79">
        <v>-9840476.1600000001</v>
      </c>
      <c r="F20" s="80" t="s">
        <v>412</v>
      </c>
    </row>
    <row r="21" spans="1:6" ht="22.5" x14ac:dyDescent="0.2">
      <c r="A21" s="24" t="s">
        <v>431</v>
      </c>
      <c r="B21" s="25" t="s">
        <v>429</v>
      </c>
      <c r="C21" s="88" t="s">
        <v>432</v>
      </c>
      <c r="D21" s="27">
        <v>-25774997</v>
      </c>
      <c r="E21" s="27">
        <v>-9840476.1600000001</v>
      </c>
      <c r="F21" s="65" t="s">
        <v>412</v>
      </c>
    </row>
    <row r="22" spans="1:6" x14ac:dyDescent="0.2">
      <c r="A22" s="76" t="s">
        <v>433</v>
      </c>
      <c r="B22" s="77" t="s">
        <v>434</v>
      </c>
      <c r="C22" s="78" t="s">
        <v>435</v>
      </c>
      <c r="D22" s="79">
        <v>26940035.579999998</v>
      </c>
      <c r="E22" s="79">
        <v>8425054.9399999995</v>
      </c>
      <c r="F22" s="80" t="s">
        <v>412</v>
      </c>
    </row>
    <row r="23" spans="1:6" ht="22.5" x14ac:dyDescent="0.2">
      <c r="A23" s="24" t="s">
        <v>436</v>
      </c>
      <c r="B23" s="25" t="s">
        <v>434</v>
      </c>
      <c r="C23" s="88" t="s">
        <v>437</v>
      </c>
      <c r="D23" s="27">
        <v>26940035.579999998</v>
      </c>
      <c r="E23" s="27">
        <v>8425054.9399999995</v>
      </c>
      <c r="F23" s="65" t="s">
        <v>412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rep:2.48.0.67</dc:description>
  <cp:lastModifiedBy>buch</cp:lastModifiedBy>
  <dcterms:created xsi:type="dcterms:W3CDTF">2019-07-12T14:10:27Z</dcterms:created>
  <dcterms:modified xsi:type="dcterms:W3CDTF">2019-07-12T14:10:27Z</dcterms:modified>
</cp:coreProperties>
</file>