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3" i="1" l="1"/>
  <c r="C14" i="1"/>
  <c r="C15" i="1"/>
  <c r="C16" i="1"/>
  <c r="C17" i="1"/>
  <c r="C18" i="1"/>
  <c r="C19" i="1"/>
  <c r="C20" i="1"/>
  <c r="C21" i="1"/>
  <c r="D15" i="1" l="1"/>
  <c r="K22" i="1" l="1"/>
  <c r="J22" i="1"/>
  <c r="I22" i="1"/>
  <c r="H22" i="1"/>
  <c r="G22" i="1"/>
  <c r="F22" i="1"/>
  <c r="E21" i="1"/>
  <c r="D21" i="1"/>
  <c r="E20" i="1"/>
  <c r="D20" i="1"/>
  <c r="E19" i="1"/>
  <c r="D19" i="1"/>
  <c r="E18" i="1"/>
  <c r="D18" i="1"/>
  <c r="E17" i="1"/>
  <c r="D17" i="1"/>
  <c r="E16" i="1"/>
  <c r="D16" i="1"/>
  <c r="E15" i="1"/>
  <c r="E14" i="1"/>
  <c r="D14" i="1"/>
  <c r="E13" i="1"/>
  <c r="D13" i="1"/>
  <c r="C22" i="1"/>
  <c r="E22" i="1" l="1"/>
  <c r="D22" i="1"/>
</calcChain>
</file>

<file path=xl/sharedStrings.xml><?xml version="1.0" encoding="utf-8"?>
<sst xmlns="http://schemas.openxmlformats.org/spreadsheetml/2006/main" count="32" uniqueCount="26">
  <si>
    <t>УТВЕРЖДЕН</t>
  </si>
  <si>
    <t>решением совета депутатов</t>
  </si>
  <si>
    <t>Тихвинского района</t>
  </si>
  <si>
    <t>(Приложение №7)</t>
  </si>
  <si>
    <t>№ п/п</t>
  </si>
  <si>
    <t xml:space="preserve">Наименование муниципального образования  </t>
  </si>
  <si>
    <t>Всего</t>
  </si>
  <si>
    <t>в том числе</t>
  </si>
  <si>
    <t>за счет средств областного бюджета Ленинградской области</t>
  </si>
  <si>
    <t>за счет средств   бюджета Тихвинского района</t>
  </si>
  <si>
    <t>2024 год</t>
  </si>
  <si>
    <t>2025 год</t>
  </si>
  <si>
    <t>Борское СП</t>
  </si>
  <si>
    <t>Ганьковское СП</t>
  </si>
  <si>
    <t>Горское СП</t>
  </si>
  <si>
    <t>Коськовское СП</t>
  </si>
  <si>
    <t>Мелегежское СП</t>
  </si>
  <si>
    <t>Пашозерское СП</t>
  </si>
  <si>
    <t>Цвылевское СП</t>
  </si>
  <si>
    <t>Шугозерское СП</t>
  </si>
  <si>
    <t>Тихвинское ГП</t>
  </si>
  <si>
    <t>Итого</t>
  </si>
  <si>
    <t>от         декабря  2023 г.  №   ______</t>
  </si>
  <si>
    <t>Объем и распределение дотации на выравнивание бюджетной обеспеченности поселений из бюджета                                                                          Тихвинского района на плановый период 2024-2026 годов, тысяч рублей</t>
  </si>
  <si>
    <t>ОБЪЕМ И РАСПРЕДЕЛЕНИЕ 
  дотации на выравнивание бюджетной обеспеченности
поселений из бюджета Тихвинского района 
на 2024 год и на плановый период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</si>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</sst>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10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4" fillId="0" borderId="16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4" fontId="4" fillId="0" borderId="21" xfId="0" applyNumberFormat="1" applyFont="1" applyBorder="1" applyAlignment="1">
      <alignment horizontal="center" vertical="center" wrapText="1"/>
    </xf>
    <xf numFmtId="4" fontId="4" fillId="0" borderId="22" xfId="0" applyNumberFormat="1" applyFont="1" applyBorder="1" applyAlignment="1">
      <alignment horizontal="center" vertical="center" wrapText="1"/>
    </xf>
    <xf numFmtId="4" fontId="4" fillId="0" borderId="23" xfId="0" applyNumberFormat="1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4" fontId="4" fillId="0" borderId="26" xfId="0" applyNumberFormat="1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center" vertical="center" wrapText="1"/>
    </xf>
    <xf numFmtId="4" fontId="4" fillId="0" borderId="28" xfId="0" applyNumberFormat="1" applyFont="1" applyBorder="1" applyAlignment="1">
      <alignment horizontal="center" vertical="center" wrapText="1"/>
    </xf>
    <xf numFmtId="0" fontId="5" fillId="0" borderId="29" xfId="0" applyFont="1" applyBorder="1" applyAlignment="1">
      <alignment horizontal="center" vertical="center" wrapText="1"/>
    </xf>
    <xf numFmtId="0" fontId="5" fillId="0" borderId="30" xfId="0" applyFont="1" applyBorder="1" applyAlignment="1">
      <alignment vertical="center" wrapText="1"/>
    </xf>
    <xf numFmtId="4" fontId="5" fillId="0" borderId="30" xfId="0" applyNumberFormat="1" applyFont="1" applyBorder="1" applyAlignment="1">
      <alignment horizontal="center" vertical="center" wrapText="1"/>
    </xf>
    <xf numFmtId="4" fontId="5" fillId="0" borderId="3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5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zoomScale="75" zoomScaleNormal="75" workbookViewId="0">
      <selection activeCell="H30" sqref="H30"/>
    </sheetView>
  </sheetViews>
  <sheetFormatPr defaultRowHeight="15" x14ac:dyDescent="0.25"/>
  <cols>
    <col min="1" max="1" width="8.28515625" customWidth="1"/>
    <col min="2" max="2" width="23.42578125" customWidth="1"/>
    <col min="3" max="11" width="13.7109375" customWidth="1"/>
  </cols>
  <sheetData>
    <row r="1" spans="1:11" ht="15.75" x14ac:dyDescent="0.25">
      <c r="I1" s="32" t="s">
        <v>0</v>
      </c>
      <c r="J1" s="32"/>
      <c r="K1" s="32"/>
    </row>
    <row r="2" spans="1:11" ht="15.75" x14ac:dyDescent="0.25">
      <c r="I2" s="32" t="s">
        <v>1</v>
      </c>
      <c r="J2" s="32"/>
      <c r="K2" s="32"/>
    </row>
    <row r="3" spans="1:11" ht="15.75" x14ac:dyDescent="0.25">
      <c r="I3" s="32" t="s">
        <v>2</v>
      </c>
      <c r="J3" s="32"/>
      <c r="K3" s="32"/>
    </row>
    <row r="4" spans="1:11" ht="15.75" x14ac:dyDescent="0.25">
      <c r="I4" s="32" t="s">
        <v>22</v>
      </c>
      <c r="J4" s="32"/>
      <c r="K4" s="32"/>
    </row>
    <row r="5" spans="1:11" ht="15.75" x14ac:dyDescent="0.25">
      <c r="I5" s="32" t="s">
        <v>3</v>
      </c>
      <c r="J5" s="32"/>
      <c r="K5" s="32"/>
    </row>
    <row r="6" spans="1:11" ht="95.25" customHeight="1" x14ac:dyDescent="0.25">
      <c r="A6" s="33" t="s">
        <v>24</v>
      </c>
      <c r="B6" s="34"/>
      <c r="C6" s="34"/>
      <c r="D6" s="34"/>
      <c r="E6" s="34"/>
      <c r="F6" s="34"/>
      <c r="G6" s="34"/>
      <c r="H6" s="34"/>
      <c r="I6" s="34"/>
      <c r="J6" s="34"/>
      <c r="K6" s="34"/>
    </row>
    <row r="7" spans="1:11" ht="15.75" thickBot="1" x14ac:dyDescent="0.3"/>
    <row r="8" spans="1:11" ht="36.75" customHeight="1" thickBot="1" x14ac:dyDescent="0.3">
      <c r="A8" s="18" t="s">
        <v>4</v>
      </c>
      <c r="B8" s="18" t="s">
        <v>5</v>
      </c>
      <c r="C8" s="20" t="s">
        <v>23</v>
      </c>
      <c r="D8" s="21"/>
      <c r="E8" s="21"/>
      <c r="F8" s="21"/>
      <c r="G8" s="21"/>
      <c r="H8" s="21"/>
      <c r="I8" s="21"/>
      <c r="J8" s="21"/>
      <c r="K8" s="22"/>
    </row>
    <row r="9" spans="1:11" x14ac:dyDescent="0.25">
      <c r="A9" s="19"/>
      <c r="B9" s="19"/>
      <c r="C9" s="23" t="s">
        <v>6</v>
      </c>
      <c r="D9" s="24"/>
      <c r="E9" s="25"/>
      <c r="F9" s="23" t="s">
        <v>7</v>
      </c>
      <c r="G9" s="24"/>
      <c r="H9" s="24"/>
      <c r="I9" s="24"/>
      <c r="J9" s="24"/>
      <c r="K9" s="25"/>
    </row>
    <row r="10" spans="1:11" ht="15.75" thickBot="1" x14ac:dyDescent="0.3">
      <c r="A10" s="19"/>
      <c r="B10" s="19"/>
      <c r="C10" s="26"/>
      <c r="D10" s="27"/>
      <c r="E10" s="28"/>
      <c r="F10" s="29"/>
      <c r="G10" s="30"/>
      <c r="H10" s="30"/>
      <c r="I10" s="30"/>
      <c r="J10" s="30"/>
      <c r="K10" s="31"/>
    </row>
    <row r="11" spans="1:11" ht="33" customHeight="1" thickBot="1" x14ac:dyDescent="0.3">
      <c r="A11" s="19"/>
      <c r="B11" s="19"/>
      <c r="C11" s="29"/>
      <c r="D11" s="30"/>
      <c r="E11" s="31"/>
      <c r="F11" s="20" t="s">
        <v>8</v>
      </c>
      <c r="G11" s="21"/>
      <c r="H11" s="22"/>
      <c r="I11" s="20" t="s">
        <v>9</v>
      </c>
      <c r="J11" s="21"/>
      <c r="K11" s="22"/>
    </row>
    <row r="12" spans="1:11" ht="26.25" customHeight="1" thickBot="1" x14ac:dyDescent="0.3">
      <c r="A12" s="19"/>
      <c r="B12" s="19"/>
      <c r="C12" s="1" t="s">
        <v>10</v>
      </c>
      <c r="D12" s="1" t="s">
        <v>11</v>
      </c>
      <c r="E12" s="1" t="s">
        <v>25</v>
      </c>
      <c r="F12" s="1" t="s">
        <v>10</v>
      </c>
      <c r="G12" s="1" t="s">
        <v>11</v>
      </c>
      <c r="H12" s="1" t="s">
        <v>25</v>
      </c>
      <c r="I12" s="1" t="s">
        <v>10</v>
      </c>
      <c r="J12" s="1" t="s">
        <v>11</v>
      </c>
      <c r="K12" s="1" t="s">
        <v>25</v>
      </c>
    </row>
    <row r="13" spans="1:11" ht="18.600000000000001" customHeight="1" x14ac:dyDescent="0.25">
      <c r="A13" s="2">
        <v>1</v>
      </c>
      <c r="B13" s="35" t="s">
        <v>12</v>
      </c>
      <c r="C13" s="3">
        <f>F13+I13</f>
        <v>16269</v>
      </c>
      <c r="D13" s="4">
        <f>G13+J13</f>
        <v>15062.099999999999</v>
      </c>
      <c r="E13" s="4">
        <f>H13+K13</f>
        <v>14691.6</v>
      </c>
      <c r="F13" s="4">
        <v>10462.299999999999</v>
      </c>
      <c r="G13" s="4">
        <v>9270.4</v>
      </c>
      <c r="H13" s="4">
        <v>8906.6</v>
      </c>
      <c r="I13" s="4">
        <v>5806.7</v>
      </c>
      <c r="J13" s="4">
        <v>5791.7</v>
      </c>
      <c r="K13" s="5">
        <v>5785</v>
      </c>
    </row>
    <row r="14" spans="1:11" ht="18.600000000000001" customHeight="1" x14ac:dyDescent="0.25">
      <c r="A14" s="6">
        <v>2</v>
      </c>
      <c r="B14" s="36" t="s">
        <v>13</v>
      </c>
      <c r="C14" s="7">
        <f>F14+I14</f>
        <v>12305.3</v>
      </c>
      <c r="D14" s="8">
        <f t="shared" ref="D14:E21" si="0">G14+J14</f>
        <v>11453</v>
      </c>
      <c r="E14" s="8">
        <f t="shared" si="0"/>
        <v>11197.8</v>
      </c>
      <c r="F14" s="8">
        <v>7913.3</v>
      </c>
      <c r="G14" s="8">
        <v>7049.1</v>
      </c>
      <c r="H14" s="8">
        <v>6788.5</v>
      </c>
      <c r="I14" s="8">
        <v>4392</v>
      </c>
      <c r="J14" s="8">
        <v>4403.8999999999996</v>
      </c>
      <c r="K14" s="9">
        <v>4409.3</v>
      </c>
    </row>
    <row r="15" spans="1:11" ht="18.600000000000001" customHeight="1" x14ac:dyDescent="0.25">
      <c r="A15" s="6">
        <v>3</v>
      </c>
      <c r="B15" s="36" t="s">
        <v>14</v>
      </c>
      <c r="C15" s="7">
        <f t="shared" ref="C15:C20" si="1">F15+I15</f>
        <v>11946.900000000001</v>
      </c>
      <c r="D15" s="8">
        <f>G15+J15</f>
        <v>11128.400000000001</v>
      </c>
      <c r="E15" s="8">
        <f t="shared" si="0"/>
        <v>10885.099999999999</v>
      </c>
      <c r="F15" s="8">
        <v>7682.8</v>
      </c>
      <c r="G15" s="8">
        <v>6849.3</v>
      </c>
      <c r="H15" s="8">
        <v>6598.9</v>
      </c>
      <c r="I15" s="8">
        <v>4264.1000000000004</v>
      </c>
      <c r="J15" s="8">
        <v>4279.1000000000004</v>
      </c>
      <c r="K15" s="9">
        <v>4286.2</v>
      </c>
    </row>
    <row r="16" spans="1:11" ht="18.600000000000001" customHeight="1" x14ac:dyDescent="0.25">
      <c r="A16" s="6">
        <v>4</v>
      </c>
      <c r="B16" s="36" t="s">
        <v>15</v>
      </c>
      <c r="C16" s="7">
        <f t="shared" si="1"/>
        <v>8719.5999999999985</v>
      </c>
      <c r="D16" s="8">
        <f t="shared" si="0"/>
        <v>8144.6</v>
      </c>
      <c r="E16" s="8">
        <f t="shared" si="0"/>
        <v>7979.3</v>
      </c>
      <c r="F16" s="8">
        <v>5607.4</v>
      </c>
      <c r="G16" s="8">
        <v>5012.8</v>
      </c>
      <c r="H16" s="8">
        <v>4837.3</v>
      </c>
      <c r="I16" s="8">
        <v>3112.2</v>
      </c>
      <c r="J16" s="8">
        <v>3131.8</v>
      </c>
      <c r="K16" s="9">
        <v>3142</v>
      </c>
    </row>
    <row r="17" spans="1:11" ht="18.600000000000001" customHeight="1" x14ac:dyDescent="0.25">
      <c r="A17" s="6">
        <v>5</v>
      </c>
      <c r="B17" s="36" t="s">
        <v>16</v>
      </c>
      <c r="C17" s="7">
        <f t="shared" si="1"/>
        <v>11836.3</v>
      </c>
      <c r="D17" s="8">
        <f t="shared" si="0"/>
        <v>10994.2</v>
      </c>
      <c r="E17" s="8">
        <f t="shared" si="0"/>
        <v>10736.7</v>
      </c>
      <c r="F17" s="8">
        <v>7611.7</v>
      </c>
      <c r="G17" s="8">
        <v>6766.7</v>
      </c>
      <c r="H17" s="8">
        <v>6509</v>
      </c>
      <c r="I17" s="8">
        <v>4224.6000000000004</v>
      </c>
      <c r="J17" s="8">
        <v>4227.5</v>
      </c>
      <c r="K17" s="9">
        <v>4227.7</v>
      </c>
    </row>
    <row r="18" spans="1:11" ht="18.600000000000001" customHeight="1" x14ac:dyDescent="0.25">
      <c r="A18" s="6">
        <v>6</v>
      </c>
      <c r="B18" s="36" t="s">
        <v>17</v>
      </c>
      <c r="C18" s="7">
        <f t="shared" si="1"/>
        <v>6992.9</v>
      </c>
      <c r="D18" s="8">
        <f t="shared" si="0"/>
        <v>6507.4</v>
      </c>
      <c r="E18" s="8">
        <f t="shared" si="0"/>
        <v>6364.7</v>
      </c>
      <c r="F18" s="8">
        <v>4497</v>
      </c>
      <c r="G18" s="8">
        <v>4005.2</v>
      </c>
      <c r="H18" s="8">
        <v>3858.5</v>
      </c>
      <c r="I18" s="8">
        <v>2495.9</v>
      </c>
      <c r="J18" s="8">
        <v>2502.1999999999998</v>
      </c>
      <c r="K18" s="9">
        <v>2506.1999999999998</v>
      </c>
    </row>
    <row r="19" spans="1:11" ht="18.600000000000001" customHeight="1" x14ac:dyDescent="0.25">
      <c r="A19" s="6">
        <v>7</v>
      </c>
      <c r="B19" s="36" t="s">
        <v>18</v>
      </c>
      <c r="C19" s="7">
        <f t="shared" si="1"/>
        <v>15460.599999999999</v>
      </c>
      <c r="D19" s="8">
        <f t="shared" si="0"/>
        <v>14205.6</v>
      </c>
      <c r="E19" s="8">
        <f t="shared" si="0"/>
        <v>13807.7</v>
      </c>
      <c r="F19" s="8">
        <v>9942.4</v>
      </c>
      <c r="G19" s="8">
        <v>8743.2000000000007</v>
      </c>
      <c r="H19" s="8">
        <v>8370.7000000000007</v>
      </c>
      <c r="I19" s="8">
        <v>5518.2</v>
      </c>
      <c r="J19" s="8">
        <v>5462.4</v>
      </c>
      <c r="K19" s="9">
        <v>5437</v>
      </c>
    </row>
    <row r="20" spans="1:11" ht="18.600000000000001" customHeight="1" x14ac:dyDescent="0.25">
      <c r="A20" s="6">
        <v>8</v>
      </c>
      <c r="B20" s="36" t="s">
        <v>19</v>
      </c>
      <c r="C20" s="7">
        <f t="shared" si="1"/>
        <v>24337.199999999997</v>
      </c>
      <c r="D20" s="8">
        <f t="shared" si="0"/>
        <v>22629.1</v>
      </c>
      <c r="E20" s="8">
        <f t="shared" si="0"/>
        <v>22111.300000000003</v>
      </c>
      <c r="F20" s="8">
        <v>15650.9</v>
      </c>
      <c r="G20" s="8">
        <v>13927.699999999999</v>
      </c>
      <c r="H20" s="8">
        <v>13404.7</v>
      </c>
      <c r="I20" s="8">
        <v>8686.2999999999993</v>
      </c>
      <c r="J20" s="8">
        <v>8701.4</v>
      </c>
      <c r="K20" s="9">
        <v>8706.6</v>
      </c>
    </row>
    <row r="21" spans="1:11" ht="18.600000000000001" customHeight="1" thickBot="1" x14ac:dyDescent="0.3">
      <c r="A21" s="10">
        <v>9</v>
      </c>
      <c r="B21" s="37" t="s">
        <v>20</v>
      </c>
      <c r="C21" s="11">
        <f>F21+I21</f>
        <v>74890.8</v>
      </c>
      <c r="D21" s="12">
        <f t="shared" si="0"/>
        <v>74656.800000000003</v>
      </c>
      <c r="E21" s="12">
        <f t="shared" si="0"/>
        <v>55887</v>
      </c>
      <c r="F21" s="12">
        <v>63890.8</v>
      </c>
      <c r="G21" s="12">
        <v>63656.800000000003</v>
      </c>
      <c r="H21" s="12">
        <v>44887</v>
      </c>
      <c r="I21" s="12">
        <v>11000</v>
      </c>
      <c r="J21" s="12">
        <v>11000</v>
      </c>
      <c r="K21" s="13">
        <v>11000</v>
      </c>
    </row>
    <row r="22" spans="1:11" ht="18.600000000000001" customHeight="1" thickBot="1" x14ac:dyDescent="0.3">
      <c r="A22" s="14"/>
      <c r="B22" s="15" t="s">
        <v>21</v>
      </c>
      <c r="C22" s="16">
        <f>SUM(C13:C21)</f>
        <v>182758.59999999998</v>
      </c>
      <c r="D22" s="16">
        <f t="shared" ref="D22:K22" si="2">SUM(D13:D21)</f>
        <v>174781.2</v>
      </c>
      <c r="E22" s="16">
        <f t="shared" si="2"/>
        <v>153661.20000000001</v>
      </c>
      <c r="F22" s="16">
        <f t="shared" si="2"/>
        <v>133258.59999999998</v>
      </c>
      <c r="G22" s="16">
        <f t="shared" si="2"/>
        <v>125281.2</v>
      </c>
      <c r="H22" s="16">
        <f t="shared" si="2"/>
        <v>104161.2</v>
      </c>
      <c r="I22" s="16">
        <f t="shared" si="2"/>
        <v>49500</v>
      </c>
      <c r="J22" s="16">
        <f t="shared" si="2"/>
        <v>49500</v>
      </c>
      <c r="K22" s="17">
        <f t="shared" si="2"/>
        <v>49500</v>
      </c>
    </row>
  </sheetData>
  <mergeCells count="13">
    <mergeCell ref="A6:K6"/>
    <mergeCell ref="I1:K1"/>
    <mergeCell ref="I2:K2"/>
    <mergeCell ref="I3:K3"/>
    <mergeCell ref="I4:K4"/>
    <mergeCell ref="I5:K5"/>
    <mergeCell ref="A8:A12"/>
    <mergeCell ref="B8:B12"/>
    <mergeCell ref="C8:K8"/>
    <mergeCell ref="C9:E11"/>
    <mergeCell ref="F9:K10"/>
    <mergeCell ref="F11:H11"/>
    <mergeCell ref="I11:K11"/>
  </mergeCells>
  <pageMargins left="0.7" right="0.7" top="0.75" bottom="0.75" header="0.3" footer="0.3"/>
  <pageSetup paperSize="9" scale="84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2023-11-11T09:11:14Z</dcterms:modified>
</cp:coreProperties>
</file>