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Комитет по экономике и инвестициям\Романова\от Бердниковой\Программы\ТР\"/>
    </mc:Choice>
  </mc:AlternateContent>
  <bookViews>
    <workbookView xWindow="0" yWindow="0" windowWidth="20160" windowHeight="9600"/>
  </bookViews>
  <sheets>
    <sheet name="Отчет ТР" sheetId="1" r:id="rId1"/>
  </sheets>
  <calcPr calcId="152511"/>
</workbook>
</file>

<file path=xl/calcChain.xml><?xml version="1.0" encoding="utf-8"?>
<calcChain xmlns="http://schemas.openxmlformats.org/spreadsheetml/2006/main">
  <c r="G109" i="1" l="1"/>
  <c r="H109" i="1" l="1"/>
  <c r="H24" i="1" l="1"/>
  <c r="G24" i="1"/>
  <c r="I109" i="1" l="1"/>
</calcChain>
</file>

<file path=xl/sharedStrings.xml><?xml version="1.0" encoding="utf-8"?>
<sst xmlns="http://schemas.openxmlformats.org/spreadsheetml/2006/main" count="236" uniqueCount="147">
  <si>
    <t>Целевые индикаторы</t>
  </si>
  <si>
    <t>%</t>
  </si>
  <si>
    <t>кол-во</t>
  </si>
  <si>
    <t>Наименование целевых индикаторов</t>
  </si>
  <si>
    <t>высокий</t>
  </si>
  <si>
    <t xml:space="preserve">плановые значения  </t>
  </si>
  <si>
    <t xml:space="preserve">фактические значения  </t>
  </si>
  <si>
    <t>Уровень эффективности в программы в целом</t>
  </si>
  <si>
    <t>Финансирование</t>
  </si>
  <si>
    <t xml:space="preserve">фактические значения тыс.руб.  </t>
  </si>
  <si>
    <t>уровень достижения     (%)</t>
  </si>
  <si>
    <t>уровень финансирования                (%)</t>
  </si>
  <si>
    <t>ед.</t>
  </si>
  <si>
    <t xml:space="preserve"> - количество граждан, получающих субсидии в рамках отдельных государственных полномочий Ленинградской области по поддержке сельскохозяйственного производства</t>
  </si>
  <si>
    <t xml:space="preserve"> - удельный вес численности учителей в возрасте до 30 лет в общей численности учителей общеобразовательных учреждений Тихвинского района</t>
  </si>
  <si>
    <t>Ед. изм.</t>
  </si>
  <si>
    <t>степень достиже-ния, (%)</t>
  </si>
  <si>
    <t>шт.</t>
  </si>
  <si>
    <t xml:space="preserve">  - доля оздоровленных детей, находящихся в трудной жизненной ситуации, от численности детей, находящихся в трудной жизненной ситуации, подлежащих оздоровлению;</t>
  </si>
  <si>
    <t xml:space="preserve"> - доля численности детей-сирот и детей, оставшихся без попечения родителей, охваченных организованными формами оздоровления и отдыха от общего количества детей данной категории;</t>
  </si>
  <si>
    <t xml:space="preserve"> - cоотношение средней заработной платы работников дополнительного образования к средней заработной плате учителей;</t>
  </si>
  <si>
    <t>Комитет жилищно коммунального хозяйства</t>
  </si>
  <si>
    <t xml:space="preserve">плановые        значения         тыс.руб.  </t>
  </si>
  <si>
    <t xml:space="preserve">кол-во граж </t>
  </si>
  <si>
    <t xml:space="preserve">                                                                                                              Комитет  образования</t>
  </si>
  <si>
    <t>Комитет социальной защиты населения</t>
  </si>
  <si>
    <t xml:space="preserve">                                                                                                               Отдел по развитию АПК</t>
  </si>
  <si>
    <t xml:space="preserve">                                                                                                                        Организационный отдел</t>
  </si>
  <si>
    <t xml:space="preserve"> - доля детей-сирот и детей, оставшихся без попечения родителей, своевременно получивших денежную компенсацию оплаты проезда, от общей численности детей-сирот и детей, оставшихся без попечения родителей, имеющих право на получение денежной компенсации оплаты проезда</t>
  </si>
  <si>
    <t xml:space="preserve"> - доля детей-сирот и детей, оставшихся без попечения родителей, а также лиц из числа детей-сирот и детей, оставшихся без попечения родителей, своевременно получивших оплату льгот по жилищно-коммунальным услугам, от общей численности детей-сирот и детей, оставшихся без попечения родителей, а также лиц из числа детей-сирот и детей, оставшихся без попечения родителей, имеющих право на получение данных льгот</t>
  </si>
  <si>
    <t xml:space="preserve"> - доля детей-сирот и детей, оставшихся без попечения родителей, а также лиц из числа детей-сирот и детей, оставшихся без попечения родителей, получивших жилье, от общей численности детей-сирот и детей, оставшихся без попечения родителей, лиц из числа детей-сирот  и детей, оставшихся без попечения родителей, имеющих право на получение жилья</t>
  </si>
  <si>
    <t xml:space="preserve"> - доля граждан, желающих принять на воспитание в свою семью ребенка, оставшегося без попечения родителей, прошедших подготовку, от общей численности граждан, желающих принять на воспитание в свою семью ребенка, оставшегося без попечения родителей</t>
  </si>
  <si>
    <t xml:space="preserve"> - доля граждан, получивших единовременное пособие при передаче ребенка на воспитание в семью, в общей численности граждан, имеющих право и подавших заявление на выплату единовременного пособия</t>
  </si>
  <si>
    <t>Комитет финансов</t>
  </si>
  <si>
    <t xml:space="preserve"> 13. Управление муниципальными финансами и муниципальным долгом Тихвинского района</t>
  </si>
  <si>
    <t>раз</t>
  </si>
  <si>
    <t>тыс. руб.</t>
  </si>
  <si>
    <t>ед</t>
  </si>
  <si>
    <t xml:space="preserve"> - доля детей дошкольного возраста, получающих образование по программам дошкольного образования (от общего числа детей дошкольного возраста, нуждающихся в этой услуге); </t>
  </si>
  <si>
    <t xml:space="preserve"> - соотношение средней заработной платы педагогических работников  дошкольных образовательных учреждений к средней заработной плате работников  общеобразовательных учреждений;</t>
  </si>
  <si>
    <t xml:space="preserve"> - доля дошкольных образовательных учреждений, в которых проведены мероприятия по укреплению МТБ.
</t>
  </si>
  <si>
    <t xml:space="preserve"> - доля обучающихся 7-11 классов общеобразовательных учреждений, принявших участие в муниципальном этапе Всероссийской олимпиады школьников (в общей численности обучающихся);</t>
  </si>
  <si>
    <t xml:space="preserve"> - доля детей и молодежи в возрасте 5-18 лет, охваченных образовательными программами дополнительного образования (в общей численности детей и молодежи данной категории);</t>
  </si>
  <si>
    <t xml:space="preserve"> - доля образовательных учреждений, в которых, проведены мероприятия по укреплению материально-технической базы;</t>
  </si>
  <si>
    <t>Отдел архитектуры</t>
  </si>
  <si>
    <t>Комитет по экономике и инвестициям</t>
  </si>
  <si>
    <t>неудовл.</t>
  </si>
  <si>
    <t xml:space="preserve"> - доля фактической численности работников органов опеки и попечительства от предельной численности работников органов опеки и попечительства, установленной Правительством ЛО</t>
  </si>
  <si>
    <t xml:space="preserve"> - доля детей, оставшихся без попечения родителей, переданных на воспитание в семьи граждан Российской Федерации, постоянно проживающих на  территории Российской Федерации (на усыновление (удочерение)) и под опеку (попечительство), в том числе по договору о приемной семье</t>
  </si>
  <si>
    <t xml:space="preserve"> -доля детей-сирот и детей, оставшихся без попечения родителей, своевременно получивших денежное содержание, от общей численности детей-сирот и детей, оставшихся без попечения родителей, имеющих право на получение денежного содержания</t>
  </si>
  <si>
    <t xml:space="preserve"> - доля образовательных учреждений, укомплектованных квалифицированными кадрами;</t>
  </si>
  <si>
    <t>1. Программа "Современное образование в Тихвинском районе"</t>
  </si>
  <si>
    <t xml:space="preserve">3. Программа "Социальная поддержка отдельных категорий граждан в Тихвинском районе"  </t>
  </si>
  <si>
    <t xml:space="preserve">4. Программа "Развитие физической культуры и спорта в Тихвинском районе" </t>
  </si>
  <si>
    <t>5. Программа "Развитие сферы культуры Тихвинского район"</t>
  </si>
  <si>
    <t xml:space="preserve">7. Программа "Развитие сельского хозяйства Тихвинского района"      </t>
  </si>
  <si>
    <t xml:space="preserve">8. Программа "Безопасность Тихвинского района"           </t>
  </si>
  <si>
    <t>9. Программа "Стимулирование экономической активности Тихвинского района"</t>
  </si>
  <si>
    <t xml:space="preserve"> 11. Программа "Обеспечение устойчивого функционирования коммунальной и инженерной инфраструктуры в Тихвинском районе" </t>
  </si>
  <si>
    <t>12. Программа "Развитие сети автомобильных дорог Тихвинского района"</t>
  </si>
  <si>
    <t xml:space="preserve"> 14. Программа "Муниципальное имущество, земельные ресурсы Тихвинского района"</t>
  </si>
  <si>
    <t xml:space="preserve"> 15. Программа "Архитектура и градостоительство в Тихвинском райое"</t>
  </si>
  <si>
    <t xml:space="preserve"> - удельный вес объектов, на которых обеспечиваются условия индивидуальной мобильности инвалидов и возможности для самостоятельного их передвижения по зданию и (при необходимости) по территории объекта
</t>
  </si>
  <si>
    <t>Чел.</t>
  </si>
  <si>
    <t xml:space="preserve"> - численность занятых в сфере малого и среднего предпринимательства, включая индивидуальных предпринимателей</t>
  </si>
  <si>
    <t xml:space="preserve"> - доля численности детей и подростков в возрасте 6,5-17 лет, зарегистрированных на территории Тихвинского района, охваченных различными формами оздоровления, отдыха и занятости от общего количества детей данно категориий; </t>
  </si>
  <si>
    <t>ИТОГО</t>
  </si>
  <si>
    <t xml:space="preserve">                  %  </t>
  </si>
  <si>
    <t xml:space="preserve">10. Программа "Устойчивое общественное развитие в Тихвинском районе"  </t>
  </si>
  <si>
    <t xml:space="preserve"> - количество социально ориентированных некоммерческих организаций, получивших финансовую поддержку</t>
  </si>
  <si>
    <t xml:space="preserve"> - увеличение количества участников культурно-досуговых мероприятий в сравнении с предыдущим годом</t>
  </si>
  <si>
    <t xml:space="preserve"> - увеличение количества культурно-досуговых мероприятий в сравнении с предыдущим годом</t>
  </si>
  <si>
    <t xml:space="preserve"> - количество консультаций, в том числе претензий и исков, оказанных информационно-консультационным центром муниципального образования</t>
  </si>
  <si>
    <t xml:space="preserve"> - степень соответствия нормативно-правовой базы по вопросам
муниципальной службы законодательству</t>
  </si>
  <si>
    <t xml:space="preserve"> - доля муниципальных служащих, получивших дополнительное
профессиональное образование</t>
  </si>
  <si>
    <t xml:space="preserve"> - доля муниципальных служащих, прошедших диспансеризацию</t>
  </si>
  <si>
    <t xml:space="preserve"> - количество нарушений муниципальными служащими антикоррупционного законодательств</t>
  </si>
  <si>
    <t xml:space="preserve"> - количество проведенных праздничных мероприятий, юбилейных и памятных дат, а также знаменательных событий</t>
  </si>
  <si>
    <t>&gt;95%</t>
  </si>
  <si>
    <t xml:space="preserve"> - доля  детей в возрасте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лет.
</t>
  </si>
  <si>
    <t xml:space="preserve"> - количество   вынесенных поворотных точек границ земельных участков в натуру</t>
  </si>
  <si>
    <t xml:space="preserve"> - количество  полученных отчетов об оценке движимого, недвижимого имущества, в том числе с земельными участками; земельных участков</t>
  </si>
  <si>
    <t xml:space="preserve">&gt;95% </t>
  </si>
  <si>
    <t xml:space="preserve">&gt;95%                     </t>
  </si>
  <si>
    <t>не более 4</t>
  </si>
  <si>
    <t xml:space="preserve">                                &lt;50 </t>
  </si>
  <si>
    <t xml:space="preserve">                                &lt;5 </t>
  </si>
  <si>
    <t xml:space="preserve"> -обеспечение количества занимающихся на этапах спортивной подготовки в соответствии с Федеральными стандартами спортивной подготовки.</t>
  </si>
  <si>
    <t xml:space="preserve"> - доля обучающихся 1-11 классов, принявших участие в конкурсах и соревнованиях различного уровня (в общей численности обучающихся);</t>
  </si>
  <si>
    <t xml:space="preserve"> - охват мониторингом деятельности субъектов малого и среднего бизнеса и потребительского рынка (количество собранных отчетов по формам 1-ПОТРЕБ, 1-ПП)</t>
  </si>
  <si>
    <r>
      <rPr>
        <b/>
        <i/>
        <u/>
        <sz val="10"/>
        <rFont val="Times New Roman"/>
        <family val="1"/>
        <charset val="204"/>
      </rPr>
      <t>Подпрограмма 1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Развитие дошкольного образования</t>
    </r>
  </si>
  <si>
    <r>
      <t xml:space="preserve"> </t>
    </r>
    <r>
      <rPr>
        <b/>
        <i/>
        <u/>
        <sz val="10"/>
        <rFont val="Times New Roman"/>
        <family val="1"/>
        <charset val="204"/>
      </rPr>
      <t xml:space="preserve">Подпрограмма 2 </t>
    </r>
    <r>
      <rPr>
        <i/>
        <sz val="10"/>
        <rFont val="Times New Roman"/>
        <family val="1"/>
        <charset val="204"/>
      </rPr>
      <t xml:space="preserve"> Развитие начального общего, основного общего и среднего общего образования детей Тихвинского района </t>
    </r>
  </si>
  <si>
    <r>
      <t xml:space="preserve"> </t>
    </r>
    <r>
      <rPr>
        <b/>
        <i/>
        <u/>
        <sz val="10"/>
        <rFont val="Times New Roman"/>
        <family val="1"/>
        <charset val="204"/>
      </rPr>
      <t>Подпрограмма 3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Развитие дополнительного образования</t>
    </r>
  </si>
  <si>
    <r>
      <rPr>
        <b/>
        <sz val="10"/>
        <rFont val="Times New Roman"/>
        <family val="1"/>
        <charset val="204"/>
      </rPr>
      <t xml:space="preserve">&gt;95% </t>
    </r>
    <r>
      <rPr>
        <sz val="10"/>
        <rFont val="Times New Roman"/>
        <family val="1"/>
        <charset val="204"/>
      </rPr>
      <t xml:space="preserve">          </t>
    </r>
  </si>
  <si>
    <r>
      <rPr>
        <b/>
        <i/>
        <u/>
        <sz val="10"/>
        <rFont val="Times New Roman"/>
        <family val="1"/>
        <charset val="204"/>
      </rPr>
      <t>Подпрограмма 1</t>
    </r>
    <r>
      <rPr>
        <b/>
        <i/>
        <sz val="10"/>
        <rFont val="Times New Roman"/>
        <family val="1"/>
        <charset val="204"/>
      </rPr>
      <t xml:space="preserve"> Р</t>
    </r>
    <r>
      <rPr>
        <i/>
        <sz val="10"/>
        <rFont val="Times New Roman"/>
        <family val="1"/>
        <charset val="204"/>
      </rPr>
      <t>азвитие мер социальной поддержки отдельных категорий граждан</t>
    </r>
  </si>
  <si>
    <r>
      <rPr>
        <b/>
        <i/>
        <u/>
        <sz val="10"/>
        <rFont val="Times New Roman"/>
        <family val="1"/>
        <charset val="204"/>
      </rPr>
      <t>Подпрограмма 2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Формирование доступной среды жизнедеятельности для инвалидов</t>
    </r>
  </si>
  <si>
    <r>
      <t>–    увеличение количества участников культурно-досуговых мероприятий в сравнении с предыдущим годом</t>
    </r>
    <r>
      <rPr>
        <b/>
        <sz val="10"/>
        <rFont val="Times New Roman"/>
        <family val="1"/>
        <charset val="204"/>
      </rPr>
      <t>;</t>
    </r>
  </si>
  <si>
    <r>
      <rPr>
        <b/>
        <i/>
        <u/>
        <sz val="10"/>
        <rFont val="Times New Roman"/>
        <family val="1"/>
        <charset val="204"/>
      </rPr>
      <t>Подпрограмма 1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Предупреждение и ликвидация ЧС, обеспечение ПБ, безопасности на ВО, обеспечение мероприятий ГО и МП на территории Тихвинского района</t>
    </r>
  </si>
  <si>
    <t xml:space="preserve">   Отдел безопасности и мобилизационной подготовки</t>
  </si>
  <si>
    <t>Комитет по управлению муниципальным имуществом и градостроительству</t>
  </si>
  <si>
    <t xml:space="preserve"> - доля протяжённости автомобильных дорог общего пользования местного значения, не отвечающих нормативным требованиям, в общей протяжённости автомобильных дорог общего пользования местного значения</t>
  </si>
  <si>
    <t>удовл.</t>
  </si>
  <si>
    <t>&gt;80%              (83,7%)</t>
  </si>
  <si>
    <t xml:space="preserve">2. Программа "Развитие системы отдыха, оздоровления, занятости детей, подростков и молодёжи"  </t>
  </si>
  <si>
    <r>
      <t xml:space="preserve"> - </t>
    </r>
    <r>
      <rPr>
        <sz val="10"/>
        <rFont val="Times New Roman"/>
        <family val="1"/>
        <charset val="204"/>
      </rPr>
      <t xml:space="preserve"> количество учреждений отдыха и оздоровления, принимающих детей и подростков в каникулярное время.</t>
    </r>
  </si>
  <si>
    <t xml:space="preserve"> - соотношение средней заработной платы педагогических работников общеобразовательных учреждений к средней заработной плате в Ленинградской области;</t>
  </si>
  <si>
    <t xml:space="preserve"> - доля общеобразовательных учреждений, в которых проведены мероприятия по укреплению материально-технической базы. </t>
  </si>
  <si>
    <t xml:space="preserve">  - доля выпускников муниципальных общеобразовательных учреждений, не получивших аттестат о среднем общем образовании, в общей численности выпускников муниципальных общеобразовательных учреждений;</t>
  </si>
  <si>
    <t xml:space="preserve">–     увеличение количества участников культурно-досуговых мероприятий в сравнении с предыдущим годом. </t>
  </si>
  <si>
    <t xml:space="preserve"> - доля приёмных родителей, получивших вознаграждение, от общей численности
приемных родителей, имеющих право на получение вознаграждения</t>
  </si>
  <si>
    <t>&gt;95%    (97,6%)</t>
  </si>
  <si>
    <t xml:space="preserve"> - уменьшение потребления энергоресурсов в муниципальных учреждениях (в сопоставимых условиях)</t>
  </si>
  <si>
    <t xml:space="preserve"> - объём производства основных видов продукции в хозяйствах, получающих субсидии по направлениям муниципальной программы</t>
  </si>
  <si>
    <t xml:space="preserve"> - количество  объектов недвижимости,  сооружений, земельных участков, в отношении которых осуществлен государственный кадастровый учёт.</t>
  </si>
  <si>
    <t xml:space="preserve"> - техническая инвентаризация, предоставление сведений, содержащихся в базе учётно-технической документации,  выполнение кадастровых работ по постановке (снятию, внесению дополнительных сведений об объекте недвижимого имущества, исправление реестровых ошибок) на государственный кадастровый учёт объектов недвижимости.</t>
  </si>
  <si>
    <t xml:space="preserve"> - количество технических паспортов на автомобильные дороги общего пользования </t>
  </si>
  <si>
    <t xml:space="preserve"> - государственная регистрация прав </t>
  </si>
  <si>
    <r>
      <rPr>
        <b/>
        <sz val="10"/>
        <rFont val="Times New Roman"/>
        <family val="1"/>
        <charset val="204"/>
      </rPr>
      <t xml:space="preserve">&lt;80%  </t>
    </r>
    <r>
      <rPr>
        <sz val="10"/>
        <rFont val="Times New Roman"/>
        <family val="1"/>
        <charset val="204"/>
      </rPr>
      <t xml:space="preserve">              (71,8%)</t>
    </r>
  </si>
  <si>
    <t xml:space="preserve"> - количество подготовленных документов территориального планирования сельских поселений </t>
  </si>
  <si>
    <t xml:space="preserve"> -количество внесённых изменений в схему территориального планирования района</t>
  </si>
  <si>
    <t xml:space="preserve"> -количество разработанных чертежей градостроительных планов земельных участков, расположенных в сельских поселениях Тихвинского района ( в рамках осуществления полномочий сельских поселений).</t>
  </si>
  <si>
    <r>
      <rPr>
        <b/>
        <sz val="10"/>
        <rFont val="Times New Roman"/>
        <family val="1"/>
        <charset val="204"/>
      </rPr>
      <t xml:space="preserve">&lt;80%   </t>
    </r>
    <r>
      <rPr>
        <sz val="10"/>
        <rFont val="Times New Roman"/>
        <family val="1"/>
        <charset val="204"/>
      </rPr>
      <t>(24,1%)</t>
    </r>
  </si>
  <si>
    <t xml:space="preserve"> - количество заседаний Совета по межнациональным и межконфессиональным отношениям Тихвинского района, состоявшихся за период реализации подпрограммы</t>
  </si>
  <si>
    <t>&lt;95%        (92,6%)</t>
  </si>
  <si>
    <t xml:space="preserve"> - величина соотношения между расчётной бюджетной обеспеченностью наиболее обеспеченного и наименее обеспеченного поселения</t>
  </si>
  <si>
    <t xml:space="preserve"> - количество муниципальных образований(поселений), первоначальные бюджеты которых утверждены с дефицитом.</t>
  </si>
  <si>
    <t xml:space="preserve"> - отношение объёма долга  ТР  к  общему объёму  доходов бюджета без учёта  утверждённого объёма безвозмездных поступлений  и поступлений   налоговых   доходов   по   дополнительным   нормативам отчислений.</t>
  </si>
  <si>
    <t xml:space="preserve"> - отношение объёма расходов на обслуживание муниципального долга к расходам бюджета  за исключением объёма расходов, которые осуществляются за счёт субвенций, предоставляемых из бюджетов бюджетной системы РФ</t>
  </si>
  <si>
    <t xml:space="preserve"> - объём просроченной задолженности по расходам на обслуживание долговых обязательств  ТР</t>
  </si>
  <si>
    <t xml:space="preserve"> - доля населения, занимающегося физической культурой и спортом, в общей численности населения Тихвинского района.</t>
  </si>
  <si>
    <t xml:space="preserve">6.Программа "Молодёжь Тихвинского района"  </t>
  </si>
  <si>
    <t xml:space="preserve"> - доля молодёжи, участвующей в мероприятиях Муниципальной программы, в сравнении с натуральным показателем</t>
  </si>
  <si>
    <t xml:space="preserve"> -  доля молодёжи, участвующей в мероприятиях гражданско-патриотической направленности, в сравнении с натуральным показателем  </t>
  </si>
  <si>
    <t xml:space="preserve"> - количество состоявшихся заседаний комиссий, рабочих групп по вопросам: предупреждения ЧС природного и техногенного характера, профилактики правонарушений, терроризма  и экстремизма</t>
  </si>
  <si>
    <t xml:space="preserve"> - количество созданных, изготовленных и распространённых выпусков тематического периодического издания по вопросам: предупреждения ЧС природного и техногенного характера, профилактики правонарушений, терроризма  и экстремизма</t>
  </si>
  <si>
    <t xml:space="preserve"> - количествово созданных и размещённых информационных материалов в СМИ по вопросам  предупреждения ЧС природного и техногенного характера, профилактики правонарушений, терроризма  и экстремизма</t>
  </si>
  <si>
    <t xml:space="preserve"> -  колличество мероприятий, проведённых по вопросам: предупреждения ЧС природного и техногенного характера, профилактики правонарушений, терроризма  и экстремизма</t>
  </si>
  <si>
    <r>
      <t xml:space="preserve"> ОТЧЁТ 
о достигнутых значениях целевых индикаторов, уровне финансирования и уровне эффективности
муниципальных программ Тихвинского района
                                                                                                               за 2022 г.                                                                  </t>
    </r>
    <r>
      <rPr>
        <i/>
        <sz val="10"/>
        <rFont val="Times New Roman"/>
        <family val="1"/>
        <charset val="204"/>
      </rPr>
      <t xml:space="preserve"> Приложение №5                         </t>
    </r>
  </si>
  <si>
    <t>Комитет по культуре, спорту и молодёжной политике</t>
  </si>
  <si>
    <t>&lt;80%                (30%)</t>
  </si>
  <si>
    <t xml:space="preserve"> - количество субъектов малого и среднего предпринимательства в расчёте на 1 тыс. человек населения Тихвинского района;</t>
  </si>
  <si>
    <t xml:space="preserve"> - количество самозанятых граждан , зафиксировавших свой статус и применяющих специальный налоговый режим "Налог на профессиональный доход"</t>
  </si>
  <si>
    <t xml:space="preserve"> - количество нестационарных торговых объектов круглогодичного размещения и мобильных торговых объектов</t>
  </si>
  <si>
    <t xml:space="preserve">≥95%                            (95%                           2 из 10 показателей не достигнуты) </t>
  </si>
  <si>
    <r>
      <rPr>
        <b/>
        <sz val="9"/>
        <rFont val="Times New Roman"/>
        <family val="1"/>
        <charset val="204"/>
      </rPr>
      <t xml:space="preserve">&lt;80%         (70,1%                           1 из 3 показателей не достигнут)  </t>
    </r>
    <r>
      <rPr>
        <sz val="9"/>
        <rFont val="Times New Roman"/>
        <family val="1"/>
        <charset val="204"/>
      </rPr>
      <t xml:space="preserve">                              </t>
    </r>
  </si>
  <si>
    <r>
      <rPr>
        <b/>
        <sz val="10"/>
        <rFont val="Times New Roman"/>
        <family val="1"/>
        <charset val="204"/>
      </rPr>
      <t>&lt;80%                (69,7%</t>
    </r>
    <r>
      <rPr>
        <b/>
        <sz val="9"/>
        <rFont val="Times New Roman"/>
        <family val="1"/>
        <charset val="204"/>
      </rPr>
      <t xml:space="preserve">                           3 из 6 показателей не достигнут)       </t>
    </r>
  </si>
  <si>
    <t xml:space="preserve">≥95%  (98%)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</si>
</sst>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%"/>
    <numFmt numFmtId="167" formatCode="#,##0.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1"/>
      <color indexed="63"/>
      <name val="Calibri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Arial Cyr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i/>
      <sz val="10"/>
      <name val="Arial Cyr"/>
      <charset val="204"/>
    </font>
    <font>
      <sz val="11"/>
      <name val="Times New Roman"/>
      <family val="1"/>
      <charset val="204"/>
    </font>
    <font>
      <b/>
      <i/>
      <sz val="10"/>
      <name val="Arial Cyr"/>
      <charset val="204"/>
    </font>
    <font>
      <i/>
      <sz val="9"/>
      <name val="Times New Roman"/>
      <family val="1"/>
      <charset val="204"/>
    </font>
    <font>
      <i/>
      <sz val="11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b/>
      <i/>
      <sz val="11"/>
      <name val="Arial Cyr"/>
      <charset val="204"/>
    </font>
    <font>
      <b/>
      <sz val="11"/>
      <name val="Arial Cyr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2" borderId="1" applyNumberFormat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12" fillId="0" borderId="0" xfId="0" applyFont="1" applyBorder="1"/>
    <xf numFmtId="0" fontId="13" fillId="0" borderId="0" xfId="0" applyFont="1" applyBorder="1"/>
    <xf numFmtId="0" fontId="8" fillId="0" borderId="2" xfId="0" applyFont="1" applyBorder="1" applyAlignment="1">
      <alignment horizontal="center" vertical="center" wrapText="1"/>
    </xf>
    <xf numFmtId="0" fontId="7" fillId="0" borderId="18" xfId="0" applyFont="1" applyBorder="1"/>
    <xf numFmtId="0" fontId="14" fillId="0" borderId="21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22" xfId="0" applyFont="1" applyBorder="1" applyAlignment="1">
      <alignment horizontal="center" vertical="top" wrapText="1"/>
    </xf>
    <xf numFmtId="10" fontId="7" fillId="0" borderId="19" xfId="4" applyNumberFormat="1" applyFont="1" applyFill="1" applyBorder="1" applyAlignment="1">
      <alignment horizontal="center" vertical="center"/>
    </xf>
    <xf numFmtId="0" fontId="1" fillId="0" borderId="19" xfId="0" applyFont="1" applyBorder="1"/>
    <xf numFmtId="0" fontId="1" fillId="0" borderId="20" xfId="0" applyFont="1" applyBorder="1"/>
    <xf numFmtId="0" fontId="1" fillId="0" borderId="0" xfId="0" applyFont="1" applyBorder="1"/>
    <xf numFmtId="0" fontId="14" fillId="3" borderId="2" xfId="0" applyFont="1" applyFill="1" applyBorder="1" applyAlignment="1">
      <alignment horizontal="center" vertical="center" wrapText="1"/>
    </xf>
    <xf numFmtId="167" fontId="7" fillId="0" borderId="19" xfId="0" applyNumberFormat="1" applyFont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14" fillId="0" borderId="2" xfId="0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center" vertical="center" wrapText="1"/>
    </xf>
    <xf numFmtId="9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167" fontId="14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top" wrapText="1"/>
    </xf>
    <xf numFmtId="0" fontId="14" fillId="0" borderId="2" xfId="0" applyFont="1" applyFill="1" applyBorder="1" applyAlignment="1">
      <alignment horizontal="justify" vertical="top" wrapText="1"/>
    </xf>
    <xf numFmtId="0" fontId="26" fillId="0" borderId="2" xfId="0" applyFont="1" applyFill="1" applyBorder="1" applyAlignment="1">
      <alignment vertical="top" wrapText="1"/>
    </xf>
    <xf numFmtId="0" fontId="15" fillId="0" borderId="0" xfId="0" applyFont="1" applyFill="1"/>
    <xf numFmtId="0" fontId="14" fillId="0" borderId="2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vertical="top" wrapText="1"/>
    </xf>
    <xf numFmtId="1" fontId="14" fillId="0" borderId="2" xfId="5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top" wrapText="1"/>
    </xf>
    <xf numFmtId="0" fontId="14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4" fillId="0" borderId="2" xfId="4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vertical="top" wrapText="1"/>
    </xf>
    <xf numFmtId="0" fontId="14" fillId="3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/>
    <xf numFmtId="167" fontId="14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7" fontId="14" fillId="0" borderId="3" xfId="0" applyNumberFormat="1" applyFont="1" applyFill="1" applyBorder="1" applyAlignment="1">
      <alignment horizontal="center" vertical="center" wrapText="1"/>
    </xf>
    <xf numFmtId="167" fontId="14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vertical="center"/>
    </xf>
    <xf numFmtId="0" fontId="16" fillId="0" borderId="2" xfId="0" applyFont="1" applyFill="1" applyBorder="1" applyAlignment="1">
      <alignment horizontal="justify"/>
    </xf>
    <xf numFmtId="0" fontId="26" fillId="0" borderId="2" xfId="0" applyFont="1" applyFill="1" applyBorder="1" applyAlignment="1"/>
    <xf numFmtId="9" fontId="14" fillId="0" borderId="3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9" fontId="14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justify"/>
    </xf>
    <xf numFmtId="0" fontId="26" fillId="0" borderId="2" xfId="0" applyFont="1" applyBorder="1" applyAlignment="1"/>
    <xf numFmtId="0" fontId="7" fillId="3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vertical="top" wrapText="1"/>
    </xf>
    <xf numFmtId="0" fontId="23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/>
    <xf numFmtId="0" fontId="14" fillId="0" borderId="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vertical="top" wrapText="1"/>
    </xf>
    <xf numFmtId="0" fontId="21" fillId="0" borderId="7" xfId="0" applyFont="1" applyFill="1" applyBorder="1"/>
    <xf numFmtId="0" fontId="21" fillId="0" borderId="8" xfId="0" applyFont="1" applyFill="1" applyBorder="1"/>
    <xf numFmtId="1" fontId="14" fillId="0" borderId="2" xfId="0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wrapText="1"/>
    </xf>
    <xf numFmtId="0" fontId="19" fillId="0" borderId="8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vertical="center" wrapText="1" readingOrder="1"/>
    </xf>
    <xf numFmtId="10" fontId="3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167" fontId="1" fillId="0" borderId="2" xfId="0" applyNumberFormat="1" applyFont="1" applyFill="1" applyBorder="1"/>
    <xf numFmtId="166" fontId="3" fillId="0" borderId="2" xfId="0" applyNumberFormat="1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4" xfId="3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2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center" wrapText="1"/>
    </xf>
    <xf numFmtId="0" fontId="24" fillId="3" borderId="2" xfId="0" applyFont="1" applyFill="1" applyBorder="1" applyAlignment="1">
      <alignment vertical="center" wrapText="1"/>
    </xf>
    <xf numFmtId="164" fontId="7" fillId="0" borderId="15" xfId="2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vertical="center"/>
    </xf>
    <xf numFmtId="0" fontId="19" fillId="0" borderId="7" xfId="0" applyFont="1" applyFill="1" applyBorder="1"/>
    <xf numFmtId="0" fontId="19" fillId="0" borderId="8" xfId="0" applyFont="1" applyFill="1" applyBorder="1"/>
    <xf numFmtId="167" fontId="1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top" wrapText="1"/>
    </xf>
    <xf numFmtId="0" fontId="19" fillId="0" borderId="7" xfId="0" applyFont="1" applyFill="1" applyBorder="1" applyAlignment="1">
      <alignment vertical="top" wrapText="1"/>
    </xf>
    <xf numFmtId="0" fontId="19" fillId="0" borderId="8" xfId="0" applyFont="1" applyFill="1" applyBorder="1" applyAlignment="1">
      <alignment vertical="top" wrapText="1"/>
    </xf>
    <xf numFmtId="0" fontId="16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2" fillId="0" borderId="2" xfId="0" applyFont="1" applyFill="1" applyBorder="1" applyAlignment="1">
      <alignment horizontal="justify"/>
    </xf>
    <xf numFmtId="0" fontId="19" fillId="0" borderId="2" xfId="0" applyFont="1" applyFill="1" applyBorder="1" applyAlignment="1"/>
    <xf numFmtId="0" fontId="27" fillId="0" borderId="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0" fontId="14" fillId="0" borderId="6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20" fillId="0" borderId="3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</cellXfs>
  <cellStyles count="6">
    <cellStyle name="Вывод" xfId="1" builtinId="21" customBuiltin="1"/>
    <cellStyle name="Денежный" xfId="2" builtinId="4"/>
    <cellStyle name="Обычный" xfId="0" builtinId="0"/>
    <cellStyle name="Обычный 2" xfId="3"/>
    <cellStyle name="Процентный" xfId="4" builtinId="5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7"/>
  <sheetViews>
    <sheetView tabSelected="1" topLeftCell="A102" zoomScale="80" zoomScaleNormal="80" zoomScaleSheetLayoutView="46" workbookViewId="0">
      <selection activeCell="G110" sqref="G110"/>
    </sheetView>
  </sheetViews>
  <sheetFormatPr defaultRowHeight="13.2" x14ac:dyDescent="0.25"/>
  <cols>
    <col min="1" max="1" width="59.44140625" customWidth="1"/>
    <col min="2" max="2" width="7.109375" customWidth="1"/>
    <col min="3" max="3" width="7.88671875" customWidth="1"/>
    <col min="4" max="5" width="7.109375" customWidth="1"/>
    <col min="6" max="6" width="12.33203125" customWidth="1"/>
    <col min="7" max="7" width="12.88671875" customWidth="1"/>
    <col min="8" max="8" width="14.5546875" customWidth="1"/>
    <col min="9" max="9" width="13.5546875" customWidth="1"/>
    <col min="10" max="10" width="10.6640625" customWidth="1"/>
  </cols>
  <sheetData>
    <row r="1" spans="1:15" ht="72.75" customHeight="1" thickBot="1" x14ac:dyDescent="0.3">
      <c r="A1" s="101" t="s">
        <v>137</v>
      </c>
      <c r="B1" s="102"/>
      <c r="C1" s="102"/>
      <c r="D1" s="102"/>
      <c r="E1" s="102"/>
      <c r="F1" s="103"/>
      <c r="G1" s="103"/>
      <c r="H1" s="103"/>
      <c r="I1" s="103"/>
      <c r="J1" s="103"/>
    </row>
    <row r="2" spans="1:15" ht="23.25" customHeight="1" x14ac:dyDescent="0.25">
      <c r="A2" s="107" t="s">
        <v>3</v>
      </c>
      <c r="B2" s="106" t="s">
        <v>15</v>
      </c>
      <c r="C2" s="106" t="s">
        <v>0</v>
      </c>
      <c r="D2" s="106"/>
      <c r="E2" s="106"/>
      <c r="F2" s="106"/>
      <c r="G2" s="106" t="s">
        <v>8</v>
      </c>
      <c r="H2" s="106"/>
      <c r="I2" s="106"/>
      <c r="J2" s="104" t="s">
        <v>7</v>
      </c>
      <c r="M2" s="1"/>
    </row>
    <row r="3" spans="1:15" ht="44.25" customHeight="1" x14ac:dyDescent="0.25">
      <c r="A3" s="108"/>
      <c r="B3" s="61"/>
      <c r="C3" s="8" t="s">
        <v>5</v>
      </c>
      <c r="D3" s="8" t="s">
        <v>6</v>
      </c>
      <c r="E3" s="8" t="s">
        <v>16</v>
      </c>
      <c r="F3" s="8" t="s">
        <v>10</v>
      </c>
      <c r="G3" s="8" t="s">
        <v>22</v>
      </c>
      <c r="H3" s="8" t="s">
        <v>9</v>
      </c>
      <c r="I3" s="8" t="s">
        <v>11</v>
      </c>
      <c r="J3" s="105"/>
      <c r="M3" s="3"/>
      <c r="N3" s="3"/>
      <c r="O3" s="3"/>
    </row>
    <row r="4" spans="1:15" ht="13.8" thickBot="1" x14ac:dyDescent="0.3">
      <c r="A4" s="10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2">
        <v>10</v>
      </c>
      <c r="M4" s="3"/>
      <c r="N4" s="3"/>
      <c r="O4" s="3"/>
    </row>
    <row r="5" spans="1:15" ht="15" customHeight="1" x14ac:dyDescent="0.25">
      <c r="A5" s="117" t="s">
        <v>24</v>
      </c>
      <c r="B5" s="118"/>
      <c r="C5" s="118"/>
      <c r="D5" s="118"/>
      <c r="E5" s="118"/>
      <c r="F5" s="118"/>
      <c r="G5" s="118"/>
      <c r="H5" s="118"/>
      <c r="I5" s="118"/>
      <c r="J5" s="119"/>
      <c r="M5" s="3"/>
      <c r="N5" s="3"/>
      <c r="O5" s="3"/>
    </row>
    <row r="6" spans="1:15" s="19" customFormat="1" ht="14.4" x14ac:dyDescent="0.25">
      <c r="A6" s="78" t="s">
        <v>51</v>
      </c>
      <c r="B6" s="78"/>
      <c r="C6" s="78"/>
      <c r="D6" s="78"/>
      <c r="E6" s="78"/>
      <c r="F6" s="78"/>
      <c r="G6" s="78"/>
      <c r="H6" s="78"/>
      <c r="I6" s="78"/>
      <c r="J6" s="109"/>
      <c r="M6" s="20"/>
      <c r="N6" s="20"/>
      <c r="O6" s="20"/>
    </row>
    <row r="7" spans="1:15" s="19" customFormat="1" ht="13.8" x14ac:dyDescent="0.25">
      <c r="A7" s="122" t="s">
        <v>90</v>
      </c>
      <c r="B7" s="123"/>
      <c r="C7" s="123"/>
      <c r="D7" s="123"/>
      <c r="E7" s="123"/>
      <c r="F7" s="123"/>
      <c r="G7" s="123"/>
      <c r="H7" s="123"/>
      <c r="I7" s="123"/>
      <c r="J7" s="124"/>
      <c r="M7" s="20"/>
      <c r="N7" s="20"/>
      <c r="O7" s="20"/>
    </row>
    <row r="8" spans="1:15" s="19" customFormat="1" ht="41.25" customHeight="1" x14ac:dyDescent="0.25">
      <c r="A8" s="21" t="s">
        <v>38</v>
      </c>
      <c r="B8" s="22" t="s">
        <v>1</v>
      </c>
      <c r="C8" s="22">
        <v>93</v>
      </c>
      <c r="D8" s="22">
        <v>95</v>
      </c>
      <c r="E8" s="22">
        <v>102.2</v>
      </c>
      <c r="F8" s="81"/>
      <c r="G8" s="54">
        <v>560761.69999999995</v>
      </c>
      <c r="H8" s="54">
        <v>551678.5</v>
      </c>
      <c r="I8" s="81"/>
      <c r="J8" s="149"/>
      <c r="M8" s="20"/>
      <c r="N8" s="20"/>
      <c r="O8" s="20"/>
    </row>
    <row r="9" spans="1:15" s="19" customFormat="1" ht="54" customHeight="1" x14ac:dyDescent="0.25">
      <c r="A9" s="21" t="s">
        <v>39</v>
      </c>
      <c r="B9" s="23" t="s">
        <v>1</v>
      </c>
      <c r="C9" s="22">
        <v>100</v>
      </c>
      <c r="D9" s="22">
        <v>95.5</v>
      </c>
      <c r="E9" s="22">
        <v>95.5</v>
      </c>
      <c r="F9" s="81"/>
      <c r="G9" s="54"/>
      <c r="H9" s="54"/>
      <c r="I9" s="81"/>
      <c r="J9" s="150"/>
      <c r="M9" s="20"/>
      <c r="N9" s="20"/>
      <c r="O9" s="20"/>
    </row>
    <row r="10" spans="1:15" s="19" customFormat="1" ht="29.25" customHeight="1" x14ac:dyDescent="0.25">
      <c r="A10" s="21" t="s">
        <v>40</v>
      </c>
      <c r="B10" s="22" t="s">
        <v>1</v>
      </c>
      <c r="C10" s="22">
        <v>100</v>
      </c>
      <c r="D10" s="22">
        <v>100</v>
      </c>
      <c r="E10" s="22">
        <v>100</v>
      </c>
      <c r="F10" s="81"/>
      <c r="G10" s="54"/>
      <c r="H10" s="54"/>
      <c r="I10" s="81"/>
      <c r="J10" s="150"/>
      <c r="M10" s="20"/>
      <c r="N10" s="20"/>
      <c r="O10" s="20"/>
    </row>
    <row r="11" spans="1:15" s="19" customFormat="1" ht="17.25" customHeight="1" x14ac:dyDescent="0.25">
      <c r="A11" s="82" t="s">
        <v>91</v>
      </c>
      <c r="B11" s="83"/>
      <c r="C11" s="83"/>
      <c r="D11" s="83"/>
      <c r="E11" s="83"/>
      <c r="F11" s="83"/>
      <c r="G11" s="83"/>
      <c r="H11" s="83"/>
      <c r="I11" s="84"/>
      <c r="J11" s="150"/>
      <c r="M11" s="20"/>
      <c r="N11" s="20"/>
      <c r="O11" s="20"/>
    </row>
    <row r="12" spans="1:15" s="19" customFormat="1" ht="56.4" customHeight="1" x14ac:dyDescent="0.25">
      <c r="A12" s="24" t="s">
        <v>107</v>
      </c>
      <c r="B12" s="22" t="s">
        <v>1</v>
      </c>
      <c r="C12" s="22">
        <v>0</v>
      </c>
      <c r="D12" s="22">
        <v>0</v>
      </c>
      <c r="E12" s="22">
        <v>0</v>
      </c>
      <c r="F12" s="85"/>
      <c r="G12" s="54">
        <v>999068.2</v>
      </c>
      <c r="H12" s="54">
        <v>983659.3</v>
      </c>
      <c r="I12" s="81"/>
      <c r="J12" s="150"/>
      <c r="M12" s="20"/>
      <c r="N12" s="20"/>
      <c r="O12" s="20"/>
    </row>
    <row r="13" spans="1:15" s="19" customFormat="1" ht="56.25" customHeight="1" x14ac:dyDescent="0.25">
      <c r="A13" s="24" t="s">
        <v>41</v>
      </c>
      <c r="B13" s="22" t="s">
        <v>1</v>
      </c>
      <c r="C13" s="22">
        <v>15</v>
      </c>
      <c r="D13" s="22">
        <v>25</v>
      </c>
      <c r="E13" s="22">
        <v>166.7</v>
      </c>
      <c r="F13" s="85"/>
      <c r="G13" s="54"/>
      <c r="H13" s="54"/>
      <c r="I13" s="81"/>
      <c r="J13" s="150"/>
      <c r="M13" s="20"/>
      <c r="N13" s="20"/>
      <c r="O13" s="20"/>
    </row>
    <row r="14" spans="1:15" s="19" customFormat="1" ht="43.95" customHeight="1" x14ac:dyDescent="0.25">
      <c r="A14" s="24" t="s">
        <v>14</v>
      </c>
      <c r="B14" s="22" t="s">
        <v>1</v>
      </c>
      <c r="C14" s="22">
        <v>25</v>
      </c>
      <c r="D14" s="22">
        <v>12</v>
      </c>
      <c r="E14" s="22">
        <v>48</v>
      </c>
      <c r="F14" s="85"/>
      <c r="G14" s="54"/>
      <c r="H14" s="54"/>
      <c r="I14" s="81"/>
      <c r="J14" s="150"/>
      <c r="M14" s="20"/>
      <c r="N14" s="20"/>
      <c r="O14" s="20"/>
    </row>
    <row r="15" spans="1:15" s="19" customFormat="1" ht="40.5" customHeight="1" x14ac:dyDescent="0.25">
      <c r="A15" s="24" t="s">
        <v>105</v>
      </c>
      <c r="B15" s="22" t="s">
        <v>1</v>
      </c>
      <c r="C15" s="22">
        <v>100</v>
      </c>
      <c r="D15" s="22">
        <v>98.8</v>
      </c>
      <c r="E15" s="22">
        <v>98.8</v>
      </c>
      <c r="F15" s="85"/>
      <c r="G15" s="54"/>
      <c r="H15" s="54"/>
      <c r="I15" s="81"/>
      <c r="J15" s="150"/>
      <c r="M15" s="20"/>
      <c r="N15" s="20"/>
      <c r="O15" s="20"/>
    </row>
    <row r="16" spans="1:15" s="19" customFormat="1" ht="30.75" customHeight="1" x14ac:dyDescent="0.25">
      <c r="A16" s="24" t="s">
        <v>50</v>
      </c>
      <c r="B16" s="22" t="s">
        <v>1</v>
      </c>
      <c r="C16" s="22">
        <v>100</v>
      </c>
      <c r="D16" s="22">
        <v>100</v>
      </c>
      <c r="E16" s="22">
        <v>100</v>
      </c>
      <c r="F16" s="85"/>
      <c r="G16" s="54"/>
      <c r="H16" s="54"/>
      <c r="I16" s="81"/>
      <c r="J16" s="150"/>
      <c r="M16" s="20"/>
      <c r="N16" s="20"/>
      <c r="O16" s="20"/>
    </row>
    <row r="17" spans="1:15" ht="34.5" customHeight="1" x14ac:dyDescent="0.25">
      <c r="A17" s="24" t="s">
        <v>106</v>
      </c>
      <c r="B17" s="22" t="s">
        <v>1</v>
      </c>
      <c r="C17" s="22">
        <v>100</v>
      </c>
      <c r="D17" s="22">
        <v>100</v>
      </c>
      <c r="E17" s="22">
        <v>100</v>
      </c>
      <c r="F17" s="85"/>
      <c r="G17" s="54"/>
      <c r="H17" s="54"/>
      <c r="I17" s="81"/>
      <c r="J17" s="150"/>
      <c r="M17" s="3"/>
      <c r="N17" s="3"/>
      <c r="O17" s="3"/>
    </row>
    <row r="18" spans="1:15" ht="12.75" customHeight="1" x14ac:dyDescent="0.3">
      <c r="A18" s="140" t="s">
        <v>92</v>
      </c>
      <c r="B18" s="141"/>
      <c r="C18" s="141"/>
      <c r="D18" s="141"/>
      <c r="E18" s="141"/>
      <c r="F18" s="141"/>
      <c r="G18" s="141"/>
      <c r="H18" s="141"/>
      <c r="I18" s="141"/>
      <c r="J18" s="150"/>
      <c r="M18" s="3"/>
      <c r="N18" s="3"/>
      <c r="O18" s="3"/>
    </row>
    <row r="19" spans="1:15" ht="42" customHeight="1" x14ac:dyDescent="0.25">
      <c r="A19" s="24" t="s">
        <v>42</v>
      </c>
      <c r="B19" s="22" t="s">
        <v>1</v>
      </c>
      <c r="C19" s="22">
        <v>78.5</v>
      </c>
      <c r="D19" s="22">
        <v>84.3</v>
      </c>
      <c r="E19" s="22">
        <v>107.4</v>
      </c>
      <c r="F19" s="81"/>
      <c r="G19" s="54">
        <v>176939</v>
      </c>
      <c r="H19" s="54">
        <v>176939</v>
      </c>
      <c r="I19" s="81"/>
      <c r="J19" s="150"/>
      <c r="M19" s="3"/>
      <c r="N19" s="3"/>
      <c r="O19" s="3"/>
    </row>
    <row r="20" spans="1:15" ht="43.5" customHeight="1" x14ac:dyDescent="0.25">
      <c r="A20" s="24" t="s">
        <v>20</v>
      </c>
      <c r="B20" s="22" t="s">
        <v>1</v>
      </c>
      <c r="C20" s="22">
        <v>100</v>
      </c>
      <c r="D20" s="22">
        <v>103.8</v>
      </c>
      <c r="E20" s="22">
        <v>103.8</v>
      </c>
      <c r="F20" s="81"/>
      <c r="G20" s="54"/>
      <c r="H20" s="54"/>
      <c r="I20" s="81"/>
      <c r="J20" s="150"/>
      <c r="M20" s="3"/>
      <c r="N20" s="3"/>
      <c r="O20" s="3"/>
    </row>
    <row r="21" spans="1:15" ht="42" customHeight="1" x14ac:dyDescent="0.25">
      <c r="A21" s="24" t="s">
        <v>88</v>
      </c>
      <c r="B21" s="22" t="s">
        <v>1</v>
      </c>
      <c r="C21" s="22">
        <v>46</v>
      </c>
      <c r="D21" s="22">
        <v>46</v>
      </c>
      <c r="E21" s="22">
        <v>100</v>
      </c>
      <c r="F21" s="81"/>
      <c r="G21" s="54"/>
      <c r="H21" s="54"/>
      <c r="I21" s="81"/>
      <c r="J21" s="150"/>
      <c r="M21" s="3"/>
      <c r="N21" s="3"/>
      <c r="O21" s="3"/>
    </row>
    <row r="22" spans="1:15" ht="30" customHeight="1" x14ac:dyDescent="0.25">
      <c r="A22" s="24" t="s">
        <v>43</v>
      </c>
      <c r="B22" s="22" t="s">
        <v>1</v>
      </c>
      <c r="C22" s="22">
        <v>100</v>
      </c>
      <c r="D22" s="22">
        <v>100</v>
      </c>
      <c r="E22" s="22">
        <v>100</v>
      </c>
      <c r="F22" s="81"/>
      <c r="G22" s="54"/>
      <c r="H22" s="54"/>
      <c r="I22" s="81"/>
      <c r="J22" s="150"/>
      <c r="M22" s="3"/>
      <c r="N22" s="3"/>
      <c r="O22" s="3"/>
    </row>
    <row r="23" spans="1:15" ht="58.5" customHeight="1" x14ac:dyDescent="0.25">
      <c r="A23" s="24" t="s">
        <v>79</v>
      </c>
      <c r="B23" s="22" t="s">
        <v>1</v>
      </c>
      <c r="C23" s="22">
        <v>35</v>
      </c>
      <c r="D23" s="22">
        <v>35</v>
      </c>
      <c r="E23" s="22">
        <v>100</v>
      </c>
      <c r="F23" s="81"/>
      <c r="G23" s="54"/>
      <c r="H23" s="54"/>
      <c r="I23" s="81"/>
      <c r="J23" s="151"/>
      <c r="M23" s="3"/>
      <c r="N23" s="3"/>
      <c r="O23" s="3"/>
    </row>
    <row r="24" spans="1:15" s="19" customFormat="1" ht="27.75" customHeight="1" x14ac:dyDescent="0.25">
      <c r="A24" s="146"/>
      <c r="B24" s="147"/>
      <c r="C24" s="147"/>
      <c r="D24" s="147"/>
      <c r="E24" s="148"/>
      <c r="F24" s="22" t="s">
        <v>93</v>
      </c>
      <c r="G24" s="25">
        <f>G19+G12+G8</f>
        <v>1736768.9</v>
      </c>
      <c r="H24" s="25">
        <f>H19+H12+H8</f>
        <v>1712276.8</v>
      </c>
      <c r="I24" s="26" t="s">
        <v>78</v>
      </c>
      <c r="J24" s="27" t="s">
        <v>4</v>
      </c>
      <c r="M24" s="20"/>
      <c r="N24" s="20"/>
      <c r="O24" s="20"/>
    </row>
    <row r="25" spans="1:15" s="19" customFormat="1" ht="14.4" x14ac:dyDescent="0.25">
      <c r="A25" s="78" t="s">
        <v>103</v>
      </c>
      <c r="B25" s="79"/>
      <c r="C25" s="79"/>
      <c r="D25" s="79"/>
      <c r="E25" s="79"/>
      <c r="F25" s="79"/>
      <c r="G25" s="79"/>
      <c r="H25" s="79"/>
      <c r="I25" s="79"/>
      <c r="J25" s="109"/>
      <c r="M25" s="20"/>
      <c r="N25" s="20"/>
      <c r="O25" s="20"/>
    </row>
    <row r="26" spans="1:15" s="19" customFormat="1" ht="54" customHeight="1" x14ac:dyDescent="0.25">
      <c r="A26" s="21" t="s">
        <v>65</v>
      </c>
      <c r="B26" s="22" t="s">
        <v>1</v>
      </c>
      <c r="C26" s="22">
        <v>40.5</v>
      </c>
      <c r="D26" s="22">
        <v>40.5</v>
      </c>
      <c r="E26" s="22">
        <v>100</v>
      </c>
      <c r="F26" s="52" t="s">
        <v>82</v>
      </c>
      <c r="G26" s="54">
        <v>25936.1</v>
      </c>
      <c r="H26" s="54">
        <v>25936.1</v>
      </c>
      <c r="I26" s="52" t="s">
        <v>82</v>
      </c>
      <c r="J26" s="94" t="s">
        <v>4</v>
      </c>
      <c r="M26" s="20"/>
      <c r="N26" s="20"/>
      <c r="O26" s="20"/>
    </row>
    <row r="27" spans="1:15" s="19" customFormat="1" ht="41.4" customHeight="1" x14ac:dyDescent="0.25">
      <c r="A27" s="21" t="s">
        <v>18</v>
      </c>
      <c r="B27" s="22" t="s">
        <v>1</v>
      </c>
      <c r="C27" s="22">
        <v>50</v>
      </c>
      <c r="D27" s="22">
        <v>50</v>
      </c>
      <c r="E27" s="22">
        <v>100</v>
      </c>
      <c r="F27" s="52"/>
      <c r="G27" s="54"/>
      <c r="H27" s="54"/>
      <c r="I27" s="52"/>
      <c r="J27" s="94"/>
      <c r="M27" s="20"/>
      <c r="N27" s="20"/>
      <c r="O27" s="20"/>
    </row>
    <row r="28" spans="1:15" s="19" customFormat="1" ht="45" customHeight="1" x14ac:dyDescent="0.25">
      <c r="A28" s="21" t="s">
        <v>19</v>
      </c>
      <c r="B28" s="22" t="s">
        <v>1</v>
      </c>
      <c r="C28" s="22">
        <v>100</v>
      </c>
      <c r="D28" s="22">
        <v>100</v>
      </c>
      <c r="E28" s="22">
        <v>100</v>
      </c>
      <c r="F28" s="52"/>
      <c r="G28" s="54"/>
      <c r="H28" s="54"/>
      <c r="I28" s="52"/>
      <c r="J28" s="94"/>
      <c r="M28" s="20"/>
      <c r="N28" s="20"/>
      <c r="O28" s="20"/>
    </row>
    <row r="29" spans="1:15" s="19" customFormat="1" ht="33" customHeight="1" x14ac:dyDescent="0.25">
      <c r="A29" s="28" t="s">
        <v>104</v>
      </c>
      <c r="B29" s="22" t="s">
        <v>1</v>
      </c>
      <c r="C29" s="22">
        <v>50</v>
      </c>
      <c r="D29" s="22">
        <v>50</v>
      </c>
      <c r="E29" s="22">
        <v>100</v>
      </c>
      <c r="F29" s="52"/>
      <c r="G29" s="54"/>
      <c r="H29" s="54"/>
      <c r="I29" s="52"/>
      <c r="J29" s="94"/>
      <c r="M29" s="20"/>
      <c r="N29" s="20"/>
      <c r="O29" s="20"/>
    </row>
    <row r="30" spans="1:15" ht="13.8" x14ac:dyDescent="0.25">
      <c r="A30" s="61" t="s">
        <v>25</v>
      </c>
      <c r="B30" s="120"/>
      <c r="C30" s="120"/>
      <c r="D30" s="120"/>
      <c r="E30" s="120"/>
      <c r="F30" s="120"/>
      <c r="G30" s="120"/>
      <c r="H30" s="120"/>
      <c r="I30" s="120"/>
      <c r="J30" s="120"/>
      <c r="M30" s="3"/>
      <c r="N30" s="3"/>
      <c r="O30" s="3"/>
    </row>
    <row r="31" spans="1:15" s="19" customFormat="1" ht="14.4" x14ac:dyDescent="0.25">
      <c r="A31" s="78" t="s">
        <v>52</v>
      </c>
      <c r="B31" s="79"/>
      <c r="C31" s="79"/>
      <c r="D31" s="79"/>
      <c r="E31" s="79"/>
      <c r="F31" s="79"/>
      <c r="G31" s="79"/>
      <c r="H31" s="79"/>
      <c r="I31" s="79"/>
      <c r="J31" s="109"/>
      <c r="M31" s="20"/>
      <c r="N31" s="20"/>
      <c r="O31" s="20"/>
    </row>
    <row r="32" spans="1:15" s="19" customFormat="1" ht="16.5" customHeight="1" x14ac:dyDescent="0.25">
      <c r="A32" s="82" t="s">
        <v>94</v>
      </c>
      <c r="B32" s="92"/>
      <c r="C32" s="92"/>
      <c r="D32" s="92"/>
      <c r="E32" s="93"/>
      <c r="F32" s="95" t="s">
        <v>143</v>
      </c>
      <c r="G32" s="54">
        <v>138465</v>
      </c>
      <c r="H32" s="54">
        <v>135165.1</v>
      </c>
      <c r="I32" s="98" t="s">
        <v>110</v>
      </c>
      <c r="J32" s="56" t="s">
        <v>4</v>
      </c>
      <c r="M32" s="20"/>
      <c r="N32" s="20"/>
      <c r="O32" s="20"/>
    </row>
    <row r="33" spans="1:15" s="19" customFormat="1" ht="42" customHeight="1" x14ac:dyDescent="0.25">
      <c r="A33" s="21" t="s">
        <v>47</v>
      </c>
      <c r="B33" s="22" t="s">
        <v>1</v>
      </c>
      <c r="C33" s="22">
        <v>100</v>
      </c>
      <c r="D33" s="22">
        <v>100</v>
      </c>
      <c r="E33" s="22">
        <v>100</v>
      </c>
      <c r="F33" s="96"/>
      <c r="G33" s="97"/>
      <c r="H33" s="54"/>
      <c r="I33" s="98"/>
      <c r="J33" s="81"/>
      <c r="M33" s="20"/>
      <c r="N33" s="20"/>
      <c r="O33" s="20"/>
    </row>
    <row r="34" spans="1:15" s="19" customFormat="1" ht="67.95" customHeight="1" x14ac:dyDescent="0.25">
      <c r="A34" s="24" t="s">
        <v>48</v>
      </c>
      <c r="B34" s="22" t="s">
        <v>1</v>
      </c>
      <c r="C34" s="22">
        <v>92</v>
      </c>
      <c r="D34" s="22">
        <v>87</v>
      </c>
      <c r="E34" s="22">
        <v>95</v>
      </c>
      <c r="F34" s="96"/>
      <c r="G34" s="97"/>
      <c r="H34" s="54"/>
      <c r="I34" s="98"/>
      <c r="J34" s="81"/>
      <c r="M34" s="20"/>
      <c r="N34" s="20"/>
      <c r="O34" s="20"/>
    </row>
    <row r="35" spans="1:15" s="19" customFormat="1" ht="69" customHeight="1" x14ac:dyDescent="0.25">
      <c r="A35" s="29" t="s">
        <v>49</v>
      </c>
      <c r="B35" s="22" t="s">
        <v>1</v>
      </c>
      <c r="C35" s="22">
        <v>100</v>
      </c>
      <c r="D35" s="22">
        <v>100</v>
      </c>
      <c r="E35" s="22">
        <v>100</v>
      </c>
      <c r="F35" s="96"/>
      <c r="G35" s="97"/>
      <c r="H35" s="54"/>
      <c r="I35" s="98"/>
      <c r="J35" s="81"/>
      <c r="M35" s="20"/>
      <c r="N35" s="20"/>
      <c r="O35" s="20"/>
    </row>
    <row r="36" spans="1:15" s="19" customFormat="1" ht="29.4" customHeight="1" x14ac:dyDescent="0.25">
      <c r="A36" s="29" t="s">
        <v>109</v>
      </c>
      <c r="B36" s="22" t="s">
        <v>1</v>
      </c>
      <c r="C36" s="22">
        <v>100</v>
      </c>
      <c r="D36" s="22">
        <v>100</v>
      </c>
      <c r="E36" s="22">
        <v>100</v>
      </c>
      <c r="F36" s="96"/>
      <c r="G36" s="97"/>
      <c r="H36" s="54"/>
      <c r="I36" s="98"/>
      <c r="J36" s="81"/>
      <c r="M36" s="20"/>
      <c r="N36" s="20"/>
      <c r="O36" s="20"/>
    </row>
    <row r="37" spans="1:15" s="19" customFormat="1" ht="67.2" customHeight="1" x14ac:dyDescent="0.25">
      <c r="A37" s="29" t="s">
        <v>28</v>
      </c>
      <c r="B37" s="22" t="s">
        <v>1</v>
      </c>
      <c r="C37" s="22">
        <v>100</v>
      </c>
      <c r="D37" s="22">
        <v>100</v>
      </c>
      <c r="E37" s="22">
        <v>100</v>
      </c>
      <c r="F37" s="96"/>
      <c r="G37" s="97"/>
      <c r="H37" s="54"/>
      <c r="I37" s="98"/>
      <c r="J37" s="81"/>
      <c r="M37" s="20"/>
      <c r="N37" s="20"/>
      <c r="O37" s="20"/>
    </row>
    <row r="38" spans="1:15" s="19" customFormat="1" ht="110.25" customHeight="1" x14ac:dyDescent="0.25">
      <c r="A38" s="24" t="s">
        <v>29</v>
      </c>
      <c r="B38" s="22" t="s">
        <v>1</v>
      </c>
      <c r="C38" s="22">
        <v>100</v>
      </c>
      <c r="D38" s="22">
        <v>100</v>
      </c>
      <c r="E38" s="22">
        <v>100</v>
      </c>
      <c r="F38" s="96"/>
      <c r="G38" s="97"/>
      <c r="H38" s="54"/>
      <c r="I38" s="98"/>
      <c r="J38" s="81"/>
      <c r="M38" s="20"/>
      <c r="N38" s="20"/>
      <c r="O38" s="20"/>
    </row>
    <row r="39" spans="1:15" ht="81" customHeight="1" x14ac:dyDescent="0.25">
      <c r="A39" s="24" t="s">
        <v>30</v>
      </c>
      <c r="B39" s="22" t="s">
        <v>1</v>
      </c>
      <c r="C39" s="22">
        <v>100</v>
      </c>
      <c r="D39" s="22">
        <v>55</v>
      </c>
      <c r="E39" s="22">
        <v>55</v>
      </c>
      <c r="F39" s="96"/>
      <c r="G39" s="97"/>
      <c r="H39" s="54"/>
      <c r="I39" s="98"/>
      <c r="J39" s="81"/>
      <c r="M39" s="3"/>
      <c r="N39" s="3"/>
      <c r="O39" s="3"/>
    </row>
    <row r="40" spans="1:15" ht="56.4" customHeight="1" x14ac:dyDescent="0.25">
      <c r="A40" s="24" t="s">
        <v>31</v>
      </c>
      <c r="B40" s="22" t="s">
        <v>1</v>
      </c>
      <c r="C40" s="22">
        <v>100</v>
      </c>
      <c r="D40" s="22">
        <v>100</v>
      </c>
      <c r="E40" s="22">
        <v>100</v>
      </c>
      <c r="F40" s="96"/>
      <c r="G40" s="97"/>
      <c r="H40" s="54"/>
      <c r="I40" s="98"/>
      <c r="J40" s="81"/>
      <c r="M40" s="3"/>
      <c r="N40" s="3"/>
      <c r="O40" s="3"/>
    </row>
    <row r="41" spans="1:15" ht="52.95" customHeight="1" x14ac:dyDescent="0.25">
      <c r="A41" s="24" t="s">
        <v>32</v>
      </c>
      <c r="B41" s="22" t="s">
        <v>1</v>
      </c>
      <c r="C41" s="22">
        <v>100</v>
      </c>
      <c r="D41" s="22">
        <v>100</v>
      </c>
      <c r="E41" s="22">
        <v>100</v>
      </c>
      <c r="F41" s="96"/>
      <c r="G41" s="97"/>
      <c r="H41" s="54"/>
      <c r="I41" s="98"/>
      <c r="J41" s="81"/>
      <c r="M41" s="3"/>
      <c r="N41" s="3"/>
      <c r="O41" s="3"/>
    </row>
    <row r="42" spans="1:15" ht="15.75" customHeight="1" x14ac:dyDescent="0.25">
      <c r="A42" s="82" t="s">
        <v>95</v>
      </c>
      <c r="B42" s="92"/>
      <c r="C42" s="92"/>
      <c r="D42" s="92"/>
      <c r="E42" s="93"/>
      <c r="F42" s="96"/>
      <c r="G42" s="97"/>
      <c r="H42" s="54"/>
      <c r="I42" s="98"/>
      <c r="J42" s="81"/>
      <c r="M42" s="3"/>
      <c r="N42" s="3"/>
      <c r="O42" s="3"/>
    </row>
    <row r="43" spans="1:15" ht="57" customHeight="1" x14ac:dyDescent="0.25">
      <c r="A43" s="21" t="s">
        <v>62</v>
      </c>
      <c r="B43" s="22" t="s">
        <v>1</v>
      </c>
      <c r="C43" s="22">
        <v>40</v>
      </c>
      <c r="D43" s="22">
        <v>82</v>
      </c>
      <c r="E43" s="22">
        <v>205</v>
      </c>
      <c r="F43" s="96"/>
      <c r="G43" s="97"/>
      <c r="H43" s="54"/>
      <c r="I43" s="98"/>
      <c r="J43" s="81"/>
      <c r="M43" s="3"/>
      <c r="N43" s="3"/>
      <c r="O43" s="3"/>
    </row>
    <row r="44" spans="1:15" ht="17.25" customHeight="1" x14ac:dyDescent="0.25">
      <c r="A44" s="61" t="s">
        <v>138</v>
      </c>
      <c r="B44" s="110"/>
      <c r="C44" s="110"/>
      <c r="D44" s="110"/>
      <c r="E44" s="110"/>
      <c r="F44" s="110"/>
      <c r="G44" s="110"/>
      <c r="H44" s="110"/>
      <c r="I44" s="110"/>
      <c r="J44" s="111"/>
      <c r="M44" s="3"/>
      <c r="N44" s="3"/>
      <c r="O44" s="3"/>
    </row>
    <row r="45" spans="1:15" s="19" customFormat="1" ht="20.25" customHeight="1" x14ac:dyDescent="0.25">
      <c r="A45" s="78" t="s">
        <v>53</v>
      </c>
      <c r="B45" s="78"/>
      <c r="C45" s="78"/>
      <c r="D45" s="78"/>
      <c r="E45" s="78"/>
      <c r="F45" s="78"/>
      <c r="G45" s="30"/>
      <c r="H45" s="30"/>
      <c r="I45" s="30"/>
      <c r="J45" s="30"/>
      <c r="K45" s="31"/>
      <c r="M45" s="20"/>
      <c r="N45" s="20"/>
      <c r="O45" s="20"/>
    </row>
    <row r="46" spans="1:15" s="19" customFormat="1" ht="28.5" customHeight="1" x14ac:dyDescent="0.25">
      <c r="A46" s="21" t="s">
        <v>129</v>
      </c>
      <c r="B46" s="22" t="s">
        <v>1</v>
      </c>
      <c r="C46" s="22">
        <v>41</v>
      </c>
      <c r="D46" s="22">
        <v>41.25</v>
      </c>
      <c r="E46" s="22">
        <v>101</v>
      </c>
      <c r="F46" s="86" t="s">
        <v>78</v>
      </c>
      <c r="G46" s="99">
        <v>6308.1</v>
      </c>
      <c r="H46" s="99">
        <v>6308.1</v>
      </c>
      <c r="I46" s="86" t="s">
        <v>78</v>
      </c>
      <c r="J46" s="90" t="s">
        <v>4</v>
      </c>
      <c r="K46" s="31"/>
      <c r="M46" s="20"/>
      <c r="N46" s="20"/>
      <c r="O46" s="20"/>
    </row>
    <row r="47" spans="1:15" s="19" customFormat="1" ht="41.25" customHeight="1" x14ac:dyDescent="0.25">
      <c r="A47" s="21" t="s">
        <v>87</v>
      </c>
      <c r="B47" s="22" t="s">
        <v>63</v>
      </c>
      <c r="C47" s="22">
        <v>255</v>
      </c>
      <c r="D47" s="32">
        <v>255</v>
      </c>
      <c r="E47" s="32">
        <v>100</v>
      </c>
      <c r="F47" s="87"/>
      <c r="G47" s="100"/>
      <c r="H47" s="100"/>
      <c r="I47" s="87"/>
      <c r="J47" s="91"/>
      <c r="K47" s="31"/>
      <c r="M47" s="20"/>
      <c r="N47" s="20"/>
      <c r="O47" s="20"/>
    </row>
    <row r="48" spans="1:15" s="19" customFormat="1" ht="18.75" customHeight="1" x14ac:dyDescent="0.25">
      <c r="A48" s="78" t="s">
        <v>54</v>
      </c>
      <c r="B48" s="145"/>
      <c r="C48" s="145"/>
      <c r="D48" s="145"/>
      <c r="E48" s="145"/>
      <c r="F48" s="145"/>
      <c r="G48" s="145"/>
      <c r="H48" s="145"/>
      <c r="I48" s="145"/>
      <c r="J48" s="109"/>
      <c r="M48" s="20"/>
      <c r="N48" s="20"/>
      <c r="O48" s="20"/>
    </row>
    <row r="49" spans="1:15" s="19" customFormat="1" ht="29.25" customHeight="1" x14ac:dyDescent="0.25">
      <c r="A49" s="33" t="s">
        <v>96</v>
      </c>
      <c r="B49" s="22" t="s">
        <v>1</v>
      </c>
      <c r="C49" s="32">
        <v>0.1</v>
      </c>
      <c r="D49" s="32">
        <v>114.8</v>
      </c>
      <c r="E49" s="32">
        <v>1148</v>
      </c>
      <c r="F49" s="86" t="s">
        <v>78</v>
      </c>
      <c r="G49" s="88">
        <v>5127.3</v>
      </c>
      <c r="H49" s="88">
        <v>5124.5</v>
      </c>
      <c r="I49" s="89" t="s">
        <v>78</v>
      </c>
      <c r="J49" s="90" t="s">
        <v>4</v>
      </c>
      <c r="M49" s="20"/>
      <c r="N49" s="20"/>
      <c r="O49" s="20"/>
    </row>
    <row r="50" spans="1:15" s="19" customFormat="1" ht="29.25" customHeight="1" x14ac:dyDescent="0.25">
      <c r="A50" s="33" t="s">
        <v>108</v>
      </c>
      <c r="B50" s="22" t="s">
        <v>1</v>
      </c>
      <c r="C50" s="32">
        <v>0.1</v>
      </c>
      <c r="D50" s="32">
        <v>1.6</v>
      </c>
      <c r="E50" s="32">
        <v>160</v>
      </c>
      <c r="F50" s="87"/>
      <c r="G50" s="88"/>
      <c r="H50" s="88"/>
      <c r="I50" s="89"/>
      <c r="J50" s="91"/>
      <c r="M50" s="20"/>
      <c r="N50" s="20"/>
      <c r="O50" s="20"/>
    </row>
    <row r="51" spans="1:15" s="19" customFormat="1" ht="18" customHeight="1" x14ac:dyDescent="0.25">
      <c r="A51" s="78" t="s">
        <v>130</v>
      </c>
      <c r="B51" s="114"/>
      <c r="C51" s="114"/>
      <c r="D51" s="114"/>
      <c r="E51" s="114"/>
      <c r="F51" s="114"/>
      <c r="G51" s="114"/>
      <c r="H51" s="114"/>
      <c r="I51" s="114"/>
      <c r="J51" s="109"/>
      <c r="M51" s="20"/>
      <c r="N51" s="20"/>
      <c r="O51" s="20"/>
    </row>
    <row r="52" spans="1:15" s="19" customFormat="1" ht="29.25" customHeight="1" x14ac:dyDescent="0.25">
      <c r="A52" s="21" t="s">
        <v>131</v>
      </c>
      <c r="B52" s="22" t="s">
        <v>1</v>
      </c>
      <c r="C52" s="34">
        <v>101</v>
      </c>
      <c r="D52" s="32">
        <v>101</v>
      </c>
      <c r="E52" s="32">
        <v>100</v>
      </c>
      <c r="F52" s="89" t="s">
        <v>78</v>
      </c>
      <c r="G52" s="88">
        <v>658.2</v>
      </c>
      <c r="H52" s="88">
        <v>658.2</v>
      </c>
      <c r="I52" s="89" t="s">
        <v>78</v>
      </c>
      <c r="J52" s="144" t="s">
        <v>4</v>
      </c>
      <c r="M52" s="20"/>
      <c r="N52" s="20"/>
      <c r="O52" s="20"/>
    </row>
    <row r="53" spans="1:15" s="19" customFormat="1" ht="29.25" customHeight="1" x14ac:dyDescent="0.25">
      <c r="A53" s="21" t="s">
        <v>132</v>
      </c>
      <c r="B53" s="22" t="s">
        <v>1</v>
      </c>
      <c r="C53" s="34">
        <v>101</v>
      </c>
      <c r="D53" s="32">
        <v>101</v>
      </c>
      <c r="E53" s="32">
        <v>100</v>
      </c>
      <c r="F53" s="89"/>
      <c r="G53" s="88"/>
      <c r="H53" s="88"/>
      <c r="I53" s="89"/>
      <c r="J53" s="144"/>
      <c r="M53" s="20"/>
      <c r="N53" s="20"/>
      <c r="O53" s="20"/>
    </row>
    <row r="54" spans="1:15" s="19" customFormat="1" ht="13.8" x14ac:dyDescent="0.25">
      <c r="A54" s="112" t="s">
        <v>26</v>
      </c>
      <c r="B54" s="113"/>
      <c r="C54" s="113"/>
      <c r="D54" s="113"/>
      <c r="E54" s="113"/>
      <c r="F54" s="113"/>
      <c r="G54" s="113"/>
      <c r="H54" s="113"/>
      <c r="I54" s="113"/>
      <c r="J54" s="113"/>
      <c r="M54" s="20"/>
      <c r="N54" s="20"/>
      <c r="O54" s="20"/>
    </row>
    <row r="55" spans="1:15" s="19" customFormat="1" ht="14.4" x14ac:dyDescent="0.25">
      <c r="A55" s="78" t="s">
        <v>55</v>
      </c>
      <c r="B55" s="78"/>
      <c r="C55" s="78"/>
      <c r="D55" s="78"/>
      <c r="E55" s="78"/>
      <c r="F55" s="78"/>
      <c r="G55" s="78"/>
      <c r="H55" s="78"/>
      <c r="I55" s="78"/>
      <c r="J55" s="78"/>
      <c r="M55" s="20"/>
      <c r="N55" s="20"/>
      <c r="O55" s="20"/>
    </row>
    <row r="56" spans="1:15" s="19" customFormat="1" ht="39.75" customHeight="1" x14ac:dyDescent="0.25">
      <c r="A56" s="35" t="s">
        <v>112</v>
      </c>
      <c r="B56" s="36" t="s">
        <v>67</v>
      </c>
      <c r="C56" s="37">
        <v>101</v>
      </c>
      <c r="D56" s="38">
        <v>115</v>
      </c>
      <c r="E56" s="38">
        <v>114</v>
      </c>
      <c r="F56" s="126" t="s">
        <v>78</v>
      </c>
      <c r="G56" s="59">
        <v>6596</v>
      </c>
      <c r="H56" s="59">
        <v>6595.9</v>
      </c>
      <c r="I56" s="126" t="s">
        <v>78</v>
      </c>
      <c r="J56" s="73" t="s">
        <v>4</v>
      </c>
      <c r="M56" s="20"/>
      <c r="N56" s="20"/>
      <c r="O56" s="20"/>
    </row>
    <row r="57" spans="1:15" s="19" customFormat="1" ht="42.6" customHeight="1" x14ac:dyDescent="0.25">
      <c r="A57" s="21" t="s">
        <v>13</v>
      </c>
      <c r="B57" s="22" t="s">
        <v>23</v>
      </c>
      <c r="C57" s="22">
        <v>47</v>
      </c>
      <c r="D57" s="22">
        <v>47</v>
      </c>
      <c r="E57" s="22">
        <v>100</v>
      </c>
      <c r="F57" s="127"/>
      <c r="G57" s="60"/>
      <c r="H57" s="60"/>
      <c r="I57" s="127"/>
      <c r="J57" s="71"/>
      <c r="M57" s="20"/>
      <c r="N57" s="20"/>
      <c r="O57" s="20"/>
    </row>
    <row r="58" spans="1:15" ht="15.75" customHeight="1" x14ac:dyDescent="0.25">
      <c r="A58" s="61" t="s">
        <v>98</v>
      </c>
      <c r="B58" s="61"/>
      <c r="C58" s="61"/>
      <c r="D58" s="61"/>
      <c r="E58" s="61"/>
      <c r="F58" s="61"/>
      <c r="G58" s="61"/>
      <c r="H58" s="61"/>
      <c r="I58" s="61"/>
      <c r="J58" s="61"/>
      <c r="M58" s="3"/>
      <c r="N58" s="3"/>
      <c r="O58" s="3"/>
    </row>
    <row r="59" spans="1:15" s="19" customFormat="1" ht="16.5" customHeight="1" x14ac:dyDescent="0.25">
      <c r="A59" s="134" t="s">
        <v>56</v>
      </c>
      <c r="B59" s="134"/>
      <c r="C59" s="134"/>
      <c r="D59" s="134"/>
      <c r="E59" s="134"/>
      <c r="F59" s="134"/>
      <c r="G59" s="134"/>
      <c r="H59" s="134"/>
      <c r="I59" s="134"/>
      <c r="J59" s="134"/>
      <c r="M59" s="20"/>
      <c r="N59" s="20"/>
      <c r="O59" s="20"/>
    </row>
    <row r="60" spans="1:15" s="19" customFormat="1" ht="27.75" customHeight="1" x14ac:dyDescent="0.25">
      <c r="A60" s="82" t="s">
        <v>97</v>
      </c>
      <c r="B60" s="135"/>
      <c r="C60" s="135"/>
      <c r="D60" s="135"/>
      <c r="E60" s="136"/>
      <c r="F60" s="52" t="s">
        <v>78</v>
      </c>
      <c r="G60" s="54">
        <v>14811.6</v>
      </c>
      <c r="H60" s="54">
        <v>14758.9</v>
      </c>
      <c r="I60" s="52" t="s">
        <v>78</v>
      </c>
      <c r="J60" s="56" t="s">
        <v>4</v>
      </c>
      <c r="M60" s="20"/>
      <c r="N60" s="20"/>
      <c r="O60" s="20"/>
    </row>
    <row r="61" spans="1:15" s="19" customFormat="1" ht="27" customHeight="1" x14ac:dyDescent="0.25">
      <c r="A61" s="24" t="s">
        <v>133</v>
      </c>
      <c r="B61" s="22" t="s">
        <v>17</v>
      </c>
      <c r="C61" s="22">
        <v>8</v>
      </c>
      <c r="D61" s="22">
        <v>8</v>
      </c>
      <c r="E61" s="39">
        <v>100</v>
      </c>
      <c r="F61" s="96"/>
      <c r="G61" s="125"/>
      <c r="H61" s="125"/>
      <c r="I61" s="96"/>
      <c r="J61" s="142"/>
      <c r="M61" s="20"/>
      <c r="N61" s="20"/>
      <c r="O61" s="20"/>
    </row>
    <row r="62" spans="1:15" s="19" customFormat="1" ht="60.75" customHeight="1" x14ac:dyDescent="0.25">
      <c r="A62" s="40" t="s">
        <v>134</v>
      </c>
      <c r="B62" s="22" t="s">
        <v>2</v>
      </c>
      <c r="C62" s="22">
        <v>2</v>
      </c>
      <c r="D62" s="22">
        <v>2</v>
      </c>
      <c r="E62" s="39">
        <v>100</v>
      </c>
      <c r="F62" s="96"/>
      <c r="G62" s="125"/>
      <c r="H62" s="125"/>
      <c r="I62" s="96"/>
      <c r="J62" s="142"/>
      <c r="M62" s="20"/>
      <c r="N62" s="20"/>
      <c r="O62" s="20"/>
    </row>
    <row r="63" spans="1:15" s="19" customFormat="1" ht="62.25" customHeight="1" x14ac:dyDescent="0.25">
      <c r="A63" s="40" t="s">
        <v>135</v>
      </c>
      <c r="B63" s="22" t="s">
        <v>17</v>
      </c>
      <c r="C63" s="22">
        <v>6</v>
      </c>
      <c r="D63" s="22">
        <v>6</v>
      </c>
      <c r="E63" s="39">
        <v>100</v>
      </c>
      <c r="F63" s="96"/>
      <c r="G63" s="125"/>
      <c r="H63" s="125"/>
      <c r="I63" s="96"/>
      <c r="J63" s="142"/>
      <c r="M63" s="20"/>
      <c r="N63" s="20"/>
      <c r="O63" s="20"/>
    </row>
    <row r="64" spans="1:15" s="19" customFormat="1" ht="43.5" customHeight="1" x14ac:dyDescent="0.25">
      <c r="A64" s="40" t="s">
        <v>136</v>
      </c>
      <c r="B64" s="22" t="s">
        <v>2</v>
      </c>
      <c r="C64" s="22">
        <v>8</v>
      </c>
      <c r="D64" s="22">
        <v>8</v>
      </c>
      <c r="E64" s="39">
        <v>100</v>
      </c>
      <c r="F64" s="96"/>
      <c r="G64" s="125"/>
      <c r="H64" s="125"/>
      <c r="I64" s="96"/>
      <c r="J64" s="142"/>
      <c r="M64" s="20"/>
      <c r="N64" s="20"/>
      <c r="O64" s="20"/>
    </row>
    <row r="65" spans="1:15" ht="16.5" customHeight="1" x14ac:dyDescent="0.25">
      <c r="A65" s="61" t="s">
        <v>45</v>
      </c>
      <c r="B65" s="143"/>
      <c r="C65" s="143"/>
      <c r="D65" s="143"/>
      <c r="E65" s="143"/>
      <c r="F65" s="143"/>
      <c r="G65" s="143"/>
      <c r="H65" s="143"/>
      <c r="I65" s="143"/>
      <c r="J65" s="120"/>
      <c r="M65" s="3"/>
      <c r="N65" s="3"/>
      <c r="O65" s="3"/>
    </row>
    <row r="66" spans="1:15" ht="16.5" customHeight="1" x14ac:dyDescent="0.25">
      <c r="A66" s="137" t="s">
        <v>57</v>
      </c>
      <c r="B66" s="138"/>
      <c r="C66" s="138"/>
      <c r="D66" s="138"/>
      <c r="E66" s="138"/>
      <c r="F66" s="138"/>
      <c r="G66" s="138"/>
      <c r="H66" s="138"/>
      <c r="I66" s="138"/>
      <c r="J66" s="139"/>
      <c r="M66" s="3"/>
      <c r="N66" s="3"/>
      <c r="O66" s="3"/>
    </row>
    <row r="67" spans="1:15" ht="40.200000000000003" customHeight="1" x14ac:dyDescent="0.25">
      <c r="A67" s="49" t="s">
        <v>89</v>
      </c>
      <c r="B67" s="17" t="s">
        <v>12</v>
      </c>
      <c r="C67" s="17">
        <v>791</v>
      </c>
      <c r="D67" s="17">
        <v>713</v>
      </c>
      <c r="E67" s="17">
        <v>90</v>
      </c>
      <c r="F67" s="133" t="s">
        <v>146</v>
      </c>
      <c r="G67" s="129">
        <v>2545.1999999999998</v>
      </c>
      <c r="H67" s="128">
        <v>2545</v>
      </c>
      <c r="I67" s="131" t="s">
        <v>78</v>
      </c>
      <c r="J67" s="76" t="s">
        <v>4</v>
      </c>
      <c r="M67" s="3"/>
      <c r="N67" s="3"/>
      <c r="O67" s="3"/>
    </row>
    <row r="68" spans="1:15" ht="29.25" customHeight="1" x14ac:dyDescent="0.25">
      <c r="A68" s="50" t="s">
        <v>140</v>
      </c>
      <c r="B68" s="17" t="s">
        <v>12</v>
      </c>
      <c r="C68" s="17">
        <v>30.1</v>
      </c>
      <c r="D68" s="17">
        <v>30.75</v>
      </c>
      <c r="E68" s="17">
        <v>102.17</v>
      </c>
      <c r="F68" s="133"/>
      <c r="G68" s="129"/>
      <c r="H68" s="129"/>
      <c r="I68" s="132"/>
      <c r="J68" s="121"/>
      <c r="M68" s="3"/>
      <c r="N68" s="3"/>
      <c r="O68" s="3"/>
    </row>
    <row r="69" spans="1:15" ht="30.75" customHeight="1" x14ac:dyDescent="0.25">
      <c r="A69" s="51" t="s">
        <v>64</v>
      </c>
      <c r="B69" s="17" t="s">
        <v>12</v>
      </c>
      <c r="C69" s="17">
        <v>9069</v>
      </c>
      <c r="D69" s="17">
        <v>9264</v>
      </c>
      <c r="E69" s="17">
        <v>102.1</v>
      </c>
      <c r="F69" s="133"/>
      <c r="G69" s="129"/>
      <c r="H69" s="129"/>
      <c r="I69" s="132"/>
      <c r="J69" s="121"/>
      <c r="M69" s="3"/>
      <c r="N69" s="3"/>
      <c r="O69" s="3"/>
    </row>
    <row r="70" spans="1:15" ht="41.25" customHeight="1" x14ac:dyDescent="0.25">
      <c r="A70" s="50" t="s">
        <v>141</v>
      </c>
      <c r="B70" s="17" t="s">
        <v>12</v>
      </c>
      <c r="C70" s="17">
        <v>1641</v>
      </c>
      <c r="D70" s="17">
        <v>2203</v>
      </c>
      <c r="E70" s="17">
        <v>134.19999999999999</v>
      </c>
      <c r="F70" s="133"/>
      <c r="G70" s="129"/>
      <c r="H70" s="129"/>
      <c r="I70" s="132"/>
      <c r="J70" s="121"/>
      <c r="M70" s="3"/>
      <c r="N70" s="3"/>
      <c r="O70" s="3"/>
    </row>
    <row r="71" spans="1:15" ht="36.75" customHeight="1" x14ac:dyDescent="0.25">
      <c r="A71" s="50" t="s">
        <v>142</v>
      </c>
      <c r="B71" s="17" t="s">
        <v>12</v>
      </c>
      <c r="C71" s="17">
        <v>60</v>
      </c>
      <c r="D71" s="17">
        <v>65</v>
      </c>
      <c r="E71" s="17">
        <v>108.3</v>
      </c>
      <c r="F71" s="133"/>
      <c r="G71" s="129"/>
      <c r="H71" s="130"/>
      <c r="I71" s="132"/>
      <c r="J71" s="121"/>
      <c r="M71" s="3"/>
      <c r="N71" s="3"/>
      <c r="O71" s="3"/>
    </row>
    <row r="72" spans="1:15" ht="13.8" x14ac:dyDescent="0.25">
      <c r="A72" s="115" t="s">
        <v>27</v>
      </c>
      <c r="B72" s="116"/>
      <c r="C72" s="116"/>
      <c r="D72" s="116"/>
      <c r="E72" s="116"/>
      <c r="F72" s="116"/>
      <c r="G72" s="116"/>
      <c r="H72" s="116"/>
      <c r="I72" s="116"/>
      <c r="J72" s="116"/>
      <c r="M72" s="3"/>
      <c r="N72" s="4"/>
      <c r="O72" s="3"/>
    </row>
    <row r="73" spans="1:15" s="19" customFormat="1" ht="15" customHeight="1" x14ac:dyDescent="0.25">
      <c r="A73" s="78" t="s">
        <v>68</v>
      </c>
      <c r="B73" s="78"/>
      <c r="C73" s="78"/>
      <c r="D73" s="78"/>
      <c r="E73" s="78"/>
      <c r="F73" s="78"/>
      <c r="G73" s="78"/>
      <c r="H73" s="78"/>
      <c r="I73" s="78"/>
      <c r="J73" s="78"/>
      <c r="M73" s="20"/>
      <c r="N73" s="41"/>
      <c r="O73" s="20"/>
    </row>
    <row r="74" spans="1:15" s="19" customFormat="1" ht="27.75" customHeight="1" x14ac:dyDescent="0.25">
      <c r="A74" s="24" t="s">
        <v>69</v>
      </c>
      <c r="B74" s="22" t="s">
        <v>12</v>
      </c>
      <c r="C74" s="22">
        <v>3</v>
      </c>
      <c r="D74" s="22">
        <v>3</v>
      </c>
      <c r="E74" s="22">
        <v>100</v>
      </c>
      <c r="F74" s="52" t="s">
        <v>83</v>
      </c>
      <c r="G74" s="54">
        <v>4096.6000000000004</v>
      </c>
      <c r="H74" s="54">
        <v>3795.1</v>
      </c>
      <c r="I74" s="98" t="s">
        <v>123</v>
      </c>
      <c r="J74" s="56" t="s">
        <v>101</v>
      </c>
      <c r="M74" s="20"/>
      <c r="N74" s="41"/>
      <c r="O74" s="20"/>
    </row>
    <row r="75" spans="1:15" s="19" customFormat="1" ht="27.75" customHeight="1" x14ac:dyDescent="0.25">
      <c r="A75" s="24" t="s">
        <v>70</v>
      </c>
      <c r="B75" s="22" t="s">
        <v>1</v>
      </c>
      <c r="C75" s="22">
        <v>0.5</v>
      </c>
      <c r="D75" s="22">
        <v>0.5</v>
      </c>
      <c r="E75" s="22">
        <v>100</v>
      </c>
      <c r="F75" s="52"/>
      <c r="G75" s="54"/>
      <c r="H75" s="54"/>
      <c r="I75" s="98"/>
      <c r="J75" s="56"/>
      <c r="M75" s="20"/>
      <c r="N75" s="41"/>
      <c r="O75" s="20"/>
    </row>
    <row r="76" spans="1:15" s="19" customFormat="1" ht="27.75" customHeight="1" x14ac:dyDescent="0.25">
      <c r="A76" s="24" t="s">
        <v>71</v>
      </c>
      <c r="B76" s="22" t="s">
        <v>1</v>
      </c>
      <c r="C76" s="22">
        <v>0.1</v>
      </c>
      <c r="D76" s="22">
        <v>0.1</v>
      </c>
      <c r="E76" s="22">
        <v>100</v>
      </c>
      <c r="F76" s="52"/>
      <c r="G76" s="54"/>
      <c r="H76" s="54"/>
      <c r="I76" s="98"/>
      <c r="J76" s="56"/>
      <c r="M76" s="20"/>
      <c r="N76" s="41"/>
      <c r="O76" s="20"/>
    </row>
    <row r="77" spans="1:15" s="19" customFormat="1" ht="42.75" customHeight="1" x14ac:dyDescent="0.25">
      <c r="A77" s="24" t="s">
        <v>122</v>
      </c>
      <c r="B77" s="22" t="s">
        <v>37</v>
      </c>
      <c r="C77" s="22">
        <v>2</v>
      </c>
      <c r="D77" s="22">
        <v>2</v>
      </c>
      <c r="E77" s="22">
        <v>100</v>
      </c>
      <c r="F77" s="52"/>
      <c r="G77" s="54"/>
      <c r="H77" s="54"/>
      <c r="I77" s="98"/>
      <c r="J77" s="56"/>
      <c r="M77" s="20"/>
      <c r="N77" s="41"/>
      <c r="O77" s="20"/>
    </row>
    <row r="78" spans="1:15" s="19" customFormat="1" ht="42" customHeight="1" x14ac:dyDescent="0.25">
      <c r="A78" s="24" t="s">
        <v>72</v>
      </c>
      <c r="B78" s="22" t="s">
        <v>37</v>
      </c>
      <c r="C78" s="22">
        <v>180</v>
      </c>
      <c r="D78" s="22">
        <v>180</v>
      </c>
      <c r="E78" s="22">
        <v>100</v>
      </c>
      <c r="F78" s="52"/>
      <c r="G78" s="54"/>
      <c r="H78" s="54"/>
      <c r="I78" s="98"/>
      <c r="J78" s="56"/>
      <c r="M78" s="20"/>
      <c r="N78" s="41"/>
      <c r="O78" s="20"/>
    </row>
    <row r="79" spans="1:15" s="19" customFormat="1" ht="27.75" customHeight="1" x14ac:dyDescent="0.25">
      <c r="A79" s="24" t="s">
        <v>73</v>
      </c>
      <c r="B79" s="22" t="s">
        <v>1</v>
      </c>
      <c r="C79" s="22">
        <v>100</v>
      </c>
      <c r="D79" s="22">
        <v>100</v>
      </c>
      <c r="E79" s="22">
        <v>100</v>
      </c>
      <c r="F79" s="52"/>
      <c r="G79" s="54"/>
      <c r="H79" s="54"/>
      <c r="I79" s="98"/>
      <c r="J79" s="56"/>
      <c r="M79" s="20"/>
      <c r="N79" s="41"/>
      <c r="O79" s="20"/>
    </row>
    <row r="80" spans="1:15" s="19" customFormat="1" ht="37.5" customHeight="1" x14ac:dyDescent="0.25">
      <c r="A80" s="24" t="s">
        <v>74</v>
      </c>
      <c r="B80" s="22" t="s">
        <v>1</v>
      </c>
      <c r="C80" s="22">
        <v>30</v>
      </c>
      <c r="D80" s="22">
        <v>65</v>
      </c>
      <c r="E80" s="22">
        <v>217</v>
      </c>
      <c r="F80" s="52"/>
      <c r="G80" s="54"/>
      <c r="H80" s="54"/>
      <c r="I80" s="98"/>
      <c r="J80" s="56"/>
      <c r="M80" s="20"/>
      <c r="N80" s="41"/>
      <c r="O80" s="20"/>
    </row>
    <row r="81" spans="1:15" s="19" customFormat="1" ht="17.25" customHeight="1" x14ac:dyDescent="0.25">
      <c r="A81" s="24" t="s">
        <v>75</v>
      </c>
      <c r="B81" s="22" t="s">
        <v>1</v>
      </c>
      <c r="C81" s="22">
        <v>100</v>
      </c>
      <c r="D81" s="22">
        <v>100</v>
      </c>
      <c r="E81" s="22">
        <v>100</v>
      </c>
      <c r="F81" s="52"/>
      <c r="G81" s="54"/>
      <c r="H81" s="54"/>
      <c r="I81" s="98"/>
      <c r="J81" s="56"/>
      <c r="M81" s="20"/>
      <c r="N81" s="41"/>
      <c r="O81" s="20"/>
    </row>
    <row r="82" spans="1:15" s="19" customFormat="1" ht="27.75" customHeight="1" x14ac:dyDescent="0.25">
      <c r="A82" s="24" t="s">
        <v>76</v>
      </c>
      <c r="B82" s="22" t="s">
        <v>37</v>
      </c>
      <c r="C82" s="22">
        <v>0</v>
      </c>
      <c r="D82" s="22">
        <v>0</v>
      </c>
      <c r="E82" s="22">
        <v>100</v>
      </c>
      <c r="F82" s="52"/>
      <c r="G82" s="54"/>
      <c r="H82" s="54"/>
      <c r="I82" s="98"/>
      <c r="J82" s="56"/>
      <c r="M82" s="20"/>
      <c r="N82" s="41"/>
      <c r="O82" s="20"/>
    </row>
    <row r="83" spans="1:15" s="19" customFormat="1" ht="27.75" customHeight="1" x14ac:dyDescent="0.25">
      <c r="A83" s="24" t="s">
        <v>77</v>
      </c>
      <c r="B83" s="22" t="s">
        <v>37</v>
      </c>
      <c r="C83" s="22">
        <v>15</v>
      </c>
      <c r="D83" s="22">
        <v>15</v>
      </c>
      <c r="E83" s="22">
        <v>100</v>
      </c>
      <c r="F83" s="52"/>
      <c r="G83" s="54"/>
      <c r="H83" s="54"/>
      <c r="I83" s="98"/>
      <c r="J83" s="56"/>
      <c r="M83" s="20"/>
      <c r="N83" s="41"/>
      <c r="O83" s="20"/>
    </row>
    <row r="84" spans="1:15" ht="15.6" customHeight="1" x14ac:dyDescent="0.25">
      <c r="A84" s="61" t="s">
        <v>21</v>
      </c>
      <c r="B84" s="61"/>
      <c r="C84" s="61"/>
      <c r="D84" s="61"/>
      <c r="E84" s="61"/>
      <c r="F84" s="61"/>
      <c r="G84" s="61"/>
      <c r="H84" s="61"/>
      <c r="I84" s="62"/>
      <c r="J84" s="62"/>
      <c r="M84" s="3"/>
      <c r="N84" s="2"/>
      <c r="O84" s="3"/>
    </row>
    <row r="85" spans="1:15" s="19" customFormat="1" ht="15.75" customHeight="1" x14ac:dyDescent="0.3">
      <c r="A85" s="63" t="s">
        <v>58</v>
      </c>
      <c r="B85" s="64"/>
      <c r="C85" s="64"/>
      <c r="D85" s="64"/>
      <c r="E85" s="64"/>
      <c r="F85" s="64"/>
      <c r="G85" s="64"/>
      <c r="H85" s="64"/>
      <c r="I85" s="64"/>
      <c r="J85" s="64"/>
    </row>
    <row r="86" spans="1:15" s="19" customFormat="1" ht="34.5" customHeight="1" x14ac:dyDescent="0.25">
      <c r="A86" s="40" t="s">
        <v>111</v>
      </c>
      <c r="B86" s="22" t="s">
        <v>1</v>
      </c>
      <c r="C86" s="22">
        <v>2</v>
      </c>
      <c r="D86" s="22">
        <v>0.6</v>
      </c>
      <c r="E86" s="22">
        <v>30</v>
      </c>
      <c r="F86" s="42" t="s">
        <v>139</v>
      </c>
      <c r="G86" s="25">
        <v>58858</v>
      </c>
      <c r="H86" s="25">
        <v>58858</v>
      </c>
      <c r="I86" s="42" t="s">
        <v>78</v>
      </c>
      <c r="J86" s="43" t="s">
        <v>46</v>
      </c>
    </row>
    <row r="87" spans="1:15" s="19" customFormat="1" ht="14.4" x14ac:dyDescent="0.25">
      <c r="A87" s="78" t="s">
        <v>59</v>
      </c>
      <c r="B87" s="79"/>
      <c r="C87" s="79"/>
      <c r="D87" s="79"/>
      <c r="E87" s="79"/>
      <c r="F87" s="79"/>
      <c r="G87" s="79"/>
      <c r="H87" s="79"/>
      <c r="I87" s="80"/>
      <c r="J87" s="80"/>
    </row>
    <row r="88" spans="1:15" s="19" customFormat="1" ht="54" customHeight="1" x14ac:dyDescent="0.25">
      <c r="A88" s="40" t="s">
        <v>100</v>
      </c>
      <c r="B88" s="22" t="s">
        <v>1</v>
      </c>
      <c r="C88" s="22">
        <v>88</v>
      </c>
      <c r="D88" s="22">
        <v>88</v>
      </c>
      <c r="E88" s="44">
        <v>100</v>
      </c>
      <c r="F88" s="42" t="s">
        <v>78</v>
      </c>
      <c r="G88" s="25">
        <v>36759.699999999997</v>
      </c>
      <c r="H88" s="25">
        <v>30769.200000000001</v>
      </c>
      <c r="I88" s="45" t="s">
        <v>102</v>
      </c>
      <c r="J88" s="46" t="s">
        <v>101</v>
      </c>
    </row>
    <row r="89" spans="1:15" ht="16.5" customHeight="1" x14ac:dyDescent="0.25">
      <c r="A89" s="76" t="s">
        <v>33</v>
      </c>
      <c r="B89" s="76"/>
      <c r="C89" s="76"/>
      <c r="D89" s="76"/>
      <c r="E89" s="76"/>
      <c r="F89" s="76"/>
      <c r="G89" s="76"/>
      <c r="H89" s="76"/>
      <c r="I89" s="77"/>
      <c r="J89" s="77"/>
    </row>
    <row r="90" spans="1:15" s="19" customFormat="1" ht="17.25" customHeight="1" x14ac:dyDescent="0.3">
      <c r="A90" s="63" t="s">
        <v>34</v>
      </c>
      <c r="B90" s="64"/>
      <c r="C90" s="64"/>
      <c r="D90" s="64"/>
      <c r="E90" s="64"/>
      <c r="F90" s="64"/>
      <c r="G90" s="64"/>
      <c r="H90" s="64"/>
      <c r="I90" s="64"/>
      <c r="J90" s="64"/>
    </row>
    <row r="91" spans="1:15" s="19" customFormat="1" ht="46.5" customHeight="1" x14ac:dyDescent="0.25">
      <c r="A91" s="40" t="s">
        <v>124</v>
      </c>
      <c r="B91" s="22" t="s">
        <v>35</v>
      </c>
      <c r="C91" s="22">
        <v>1.65</v>
      </c>
      <c r="D91" s="47">
        <v>1.18</v>
      </c>
      <c r="E91" s="47">
        <v>100</v>
      </c>
      <c r="F91" s="52" t="s">
        <v>78</v>
      </c>
      <c r="G91" s="54">
        <v>348828.9</v>
      </c>
      <c r="H91" s="54">
        <v>348798.9</v>
      </c>
      <c r="I91" s="55" t="s">
        <v>78</v>
      </c>
      <c r="J91" s="56" t="s">
        <v>4</v>
      </c>
    </row>
    <row r="92" spans="1:15" s="19" customFormat="1" ht="39" customHeight="1" x14ac:dyDescent="0.25">
      <c r="A92" s="40" t="s">
        <v>125</v>
      </c>
      <c r="B92" s="22" t="s">
        <v>12</v>
      </c>
      <c r="C92" s="22" t="s">
        <v>84</v>
      </c>
      <c r="D92" s="47">
        <v>1</v>
      </c>
      <c r="E92" s="47">
        <v>100</v>
      </c>
      <c r="F92" s="52"/>
      <c r="G92" s="54"/>
      <c r="H92" s="54"/>
      <c r="I92" s="52"/>
      <c r="J92" s="56"/>
    </row>
    <row r="93" spans="1:15" s="19" customFormat="1" ht="60" customHeight="1" x14ac:dyDescent="0.25">
      <c r="A93" s="40" t="s">
        <v>126</v>
      </c>
      <c r="B93" s="22" t="s">
        <v>1</v>
      </c>
      <c r="C93" s="48" t="s">
        <v>85</v>
      </c>
      <c r="D93" s="47">
        <v>5.3</v>
      </c>
      <c r="E93" s="47">
        <v>100</v>
      </c>
      <c r="F93" s="53"/>
      <c r="G93" s="54"/>
      <c r="H93" s="54"/>
      <c r="I93" s="52"/>
      <c r="J93" s="56"/>
    </row>
    <row r="94" spans="1:15" s="19" customFormat="1" ht="54.6" customHeight="1" x14ac:dyDescent="0.25">
      <c r="A94" s="40" t="s">
        <v>127</v>
      </c>
      <c r="B94" s="22" t="s">
        <v>1</v>
      </c>
      <c r="C94" s="48" t="s">
        <v>86</v>
      </c>
      <c r="D94" s="47">
        <v>0</v>
      </c>
      <c r="E94" s="47">
        <v>100</v>
      </c>
      <c r="F94" s="53"/>
      <c r="G94" s="54"/>
      <c r="H94" s="54"/>
      <c r="I94" s="52"/>
      <c r="J94" s="56"/>
    </row>
    <row r="95" spans="1:15" s="19" customFormat="1" ht="39" customHeight="1" x14ac:dyDescent="0.25">
      <c r="A95" s="40" t="s">
        <v>128</v>
      </c>
      <c r="B95" s="22" t="s">
        <v>36</v>
      </c>
      <c r="C95" s="22">
        <v>0</v>
      </c>
      <c r="D95" s="47">
        <v>0</v>
      </c>
      <c r="E95" s="47">
        <v>0</v>
      </c>
      <c r="F95" s="53"/>
      <c r="G95" s="54"/>
      <c r="H95" s="54"/>
      <c r="I95" s="52"/>
      <c r="J95" s="56"/>
    </row>
    <row r="96" spans="1:15" ht="13.8" x14ac:dyDescent="0.25">
      <c r="A96" s="61" t="s">
        <v>99</v>
      </c>
      <c r="B96" s="61"/>
      <c r="C96" s="61"/>
      <c r="D96" s="61"/>
      <c r="E96" s="61"/>
      <c r="F96" s="61"/>
      <c r="G96" s="61"/>
      <c r="H96" s="61"/>
      <c r="I96" s="62"/>
      <c r="J96" s="62"/>
    </row>
    <row r="97" spans="1:11" s="19" customFormat="1" ht="14.4" x14ac:dyDescent="0.3">
      <c r="A97" s="63" t="s">
        <v>60</v>
      </c>
      <c r="B97" s="64"/>
      <c r="C97" s="64"/>
      <c r="D97" s="64"/>
      <c r="E97" s="64"/>
      <c r="F97" s="64"/>
      <c r="G97" s="64"/>
      <c r="H97" s="64"/>
      <c r="I97" s="64"/>
      <c r="J97" s="64"/>
    </row>
    <row r="98" spans="1:11" s="19" customFormat="1" ht="42.75" customHeight="1" x14ac:dyDescent="0.25">
      <c r="A98" s="24" t="s">
        <v>113</v>
      </c>
      <c r="B98" s="22" t="s">
        <v>12</v>
      </c>
      <c r="C98" s="47">
        <v>90</v>
      </c>
      <c r="D98" s="47">
        <v>90</v>
      </c>
      <c r="E98" s="47">
        <v>100</v>
      </c>
      <c r="F98" s="67" t="s">
        <v>145</v>
      </c>
      <c r="G98" s="66">
        <v>886.5</v>
      </c>
      <c r="H98" s="66">
        <v>636.9</v>
      </c>
      <c r="I98" s="70" t="s">
        <v>117</v>
      </c>
      <c r="J98" s="71" t="s">
        <v>46</v>
      </c>
    </row>
    <row r="99" spans="1:11" s="19" customFormat="1" ht="27" customHeight="1" x14ac:dyDescent="0.25">
      <c r="A99" s="21" t="s">
        <v>80</v>
      </c>
      <c r="B99" s="22" t="s">
        <v>12</v>
      </c>
      <c r="C99" s="47">
        <v>130</v>
      </c>
      <c r="D99" s="47">
        <v>118</v>
      </c>
      <c r="E99" s="47">
        <v>91</v>
      </c>
      <c r="F99" s="67"/>
      <c r="G99" s="66"/>
      <c r="H99" s="66"/>
      <c r="I99" s="66"/>
      <c r="J99" s="71"/>
    </row>
    <row r="100" spans="1:11" s="19" customFormat="1" ht="43.5" customHeight="1" x14ac:dyDescent="0.25">
      <c r="A100" s="21" t="s">
        <v>81</v>
      </c>
      <c r="B100" s="22" t="s">
        <v>12</v>
      </c>
      <c r="C100" s="22">
        <v>38</v>
      </c>
      <c r="D100" s="22">
        <v>38</v>
      </c>
      <c r="E100" s="22">
        <v>100</v>
      </c>
      <c r="F100" s="67"/>
      <c r="G100" s="66"/>
      <c r="H100" s="66"/>
      <c r="I100" s="66"/>
      <c r="J100" s="71"/>
    </row>
    <row r="101" spans="1:11" s="19" customFormat="1" ht="83.25" customHeight="1" x14ac:dyDescent="0.25">
      <c r="A101" s="24" t="s">
        <v>114</v>
      </c>
      <c r="B101" s="22" t="s">
        <v>1</v>
      </c>
      <c r="C101" s="22">
        <v>100</v>
      </c>
      <c r="D101" s="22">
        <v>19</v>
      </c>
      <c r="E101" s="22">
        <v>19</v>
      </c>
      <c r="F101" s="67"/>
      <c r="G101" s="66"/>
      <c r="H101" s="66"/>
      <c r="I101" s="66"/>
      <c r="J101" s="71"/>
    </row>
    <row r="102" spans="1:11" s="19" customFormat="1" ht="33.75" customHeight="1" x14ac:dyDescent="0.25">
      <c r="A102" s="24" t="s">
        <v>115</v>
      </c>
      <c r="B102" s="22" t="s">
        <v>12</v>
      </c>
      <c r="C102" s="22">
        <v>10</v>
      </c>
      <c r="D102" s="22">
        <v>0</v>
      </c>
      <c r="E102" s="22">
        <v>0</v>
      </c>
      <c r="F102" s="67"/>
      <c r="G102" s="66"/>
      <c r="H102" s="66"/>
      <c r="I102" s="66"/>
      <c r="J102" s="71"/>
    </row>
    <row r="103" spans="1:11" s="19" customFormat="1" ht="28.5" customHeight="1" x14ac:dyDescent="0.25">
      <c r="A103" s="21" t="s">
        <v>116</v>
      </c>
      <c r="B103" s="22" t="s">
        <v>12</v>
      </c>
      <c r="C103" s="22">
        <v>15</v>
      </c>
      <c r="D103" s="22">
        <v>26</v>
      </c>
      <c r="E103" s="22">
        <v>173</v>
      </c>
      <c r="F103" s="68"/>
      <c r="G103" s="69"/>
      <c r="H103" s="69"/>
      <c r="I103" s="69"/>
      <c r="J103" s="72"/>
    </row>
    <row r="104" spans="1:11" ht="13.8" x14ac:dyDescent="0.25">
      <c r="A104" s="61" t="s">
        <v>44</v>
      </c>
      <c r="B104" s="61"/>
      <c r="C104" s="61"/>
      <c r="D104" s="61"/>
      <c r="E104" s="61"/>
      <c r="F104" s="61"/>
      <c r="G104" s="61"/>
      <c r="H104" s="61"/>
      <c r="I104" s="62"/>
      <c r="J104" s="62"/>
    </row>
    <row r="105" spans="1:11" ht="14.4" x14ac:dyDescent="0.3">
      <c r="A105" s="74" t="s">
        <v>61</v>
      </c>
      <c r="B105" s="75"/>
      <c r="C105" s="75"/>
      <c r="D105" s="75"/>
      <c r="E105" s="75"/>
      <c r="F105" s="75"/>
      <c r="G105" s="75"/>
      <c r="H105" s="75"/>
      <c r="I105" s="75"/>
      <c r="J105" s="75"/>
    </row>
    <row r="106" spans="1:11" s="19" customFormat="1" ht="37.5" customHeight="1" x14ac:dyDescent="0.25">
      <c r="A106" s="40" t="s">
        <v>119</v>
      </c>
      <c r="B106" s="22" t="s">
        <v>37</v>
      </c>
      <c r="C106" s="47">
        <v>1</v>
      </c>
      <c r="D106" s="47">
        <v>1</v>
      </c>
      <c r="E106" s="47">
        <v>100</v>
      </c>
      <c r="F106" s="57" t="s">
        <v>144</v>
      </c>
      <c r="G106" s="59">
        <v>1275.6980000000001</v>
      </c>
      <c r="H106" s="59">
        <v>307.673</v>
      </c>
      <c r="I106" s="65" t="s">
        <v>121</v>
      </c>
      <c r="J106" s="73" t="s">
        <v>46</v>
      </c>
    </row>
    <row r="107" spans="1:11" s="19" customFormat="1" ht="59.25" customHeight="1" x14ac:dyDescent="0.25">
      <c r="A107" s="40" t="s">
        <v>120</v>
      </c>
      <c r="B107" s="22" t="s">
        <v>37</v>
      </c>
      <c r="C107" s="47">
        <v>6</v>
      </c>
      <c r="D107" s="47">
        <v>6</v>
      </c>
      <c r="E107" s="47">
        <v>100</v>
      </c>
      <c r="F107" s="58"/>
      <c r="G107" s="60"/>
      <c r="H107" s="60"/>
      <c r="I107" s="66"/>
      <c r="J107" s="71"/>
    </row>
    <row r="108" spans="1:11" s="19" customFormat="1" ht="27.75" customHeight="1" thickBot="1" x14ac:dyDescent="0.3">
      <c r="A108" s="40" t="s">
        <v>118</v>
      </c>
      <c r="B108" s="22" t="s">
        <v>37</v>
      </c>
      <c r="C108" s="47">
        <v>8</v>
      </c>
      <c r="D108" s="47">
        <v>1</v>
      </c>
      <c r="E108" s="47">
        <v>12.5</v>
      </c>
      <c r="F108" s="58"/>
      <c r="G108" s="60"/>
      <c r="H108" s="60"/>
      <c r="I108" s="66"/>
      <c r="J108" s="71"/>
    </row>
    <row r="109" spans="1:11" ht="22.5" customHeight="1" thickBot="1" x14ac:dyDescent="0.3">
      <c r="A109" s="9" t="s">
        <v>66</v>
      </c>
      <c r="B109" s="14"/>
      <c r="C109" s="14"/>
      <c r="D109" s="14"/>
      <c r="E109" s="14"/>
      <c r="F109" s="14"/>
      <c r="G109" s="18">
        <f>SUM(G24,G26,G32,G46,G49,G52,G56,G60,G68,G74,G86,G88,G91,G98,G106)</f>
        <v>2385376.5980000002</v>
      </c>
      <c r="H109" s="18">
        <f>SUM(H24,H26,H32,H46,H49,H52,H56,H60,H67,H74,H86,H88,H91,H98,H106)</f>
        <v>2352534.3730000001</v>
      </c>
      <c r="I109" s="13">
        <f>100%/(G109/H109)</f>
        <v>0.98623184908096417</v>
      </c>
      <c r="J109" s="15"/>
      <c r="K109" s="3"/>
    </row>
    <row r="110" spans="1:11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3"/>
    </row>
    <row r="111" spans="1:11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3"/>
    </row>
    <row r="112" spans="1:1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3"/>
    </row>
    <row r="113" spans="1:1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3"/>
    </row>
    <row r="114" spans="1:1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3"/>
    </row>
    <row r="115" spans="1:1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3"/>
    </row>
    <row r="116" spans="1:1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3"/>
    </row>
    <row r="117" spans="1:1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3"/>
    </row>
    <row r="118" spans="1:1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3"/>
    </row>
    <row r="119" spans="1:1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3"/>
    </row>
    <row r="120" spans="1:1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3"/>
    </row>
    <row r="121" spans="1:1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3"/>
    </row>
    <row r="122" spans="1:1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3"/>
    </row>
    <row r="123" spans="1:11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3"/>
    </row>
    <row r="124" spans="1:11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3"/>
    </row>
    <row r="125" spans="1:11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3"/>
    </row>
    <row r="126" spans="1:11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3"/>
    </row>
    <row r="127" spans="1:11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3"/>
    </row>
    <row r="128" spans="1:11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3"/>
    </row>
    <row r="129" spans="1:11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3"/>
    </row>
    <row r="130" spans="1:11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3"/>
    </row>
    <row r="131" spans="1:11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3"/>
    </row>
    <row r="132" spans="1:11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3"/>
    </row>
    <row r="133" spans="1:11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3"/>
    </row>
    <row r="134" spans="1:11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3"/>
    </row>
    <row r="135" spans="1:11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3"/>
    </row>
    <row r="136" spans="1:11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3"/>
    </row>
    <row r="137" spans="1:11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3"/>
    </row>
    <row r="138" spans="1:11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3"/>
    </row>
    <row r="139" spans="1:11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3"/>
    </row>
    <row r="140" spans="1:11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3"/>
    </row>
    <row r="141" spans="1:11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3"/>
    </row>
    <row r="142" spans="1:11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3"/>
    </row>
    <row r="143" spans="1:11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3"/>
    </row>
    <row r="144" spans="1:11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3"/>
    </row>
    <row r="145" spans="1:11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3"/>
    </row>
    <row r="146" spans="1:11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3"/>
    </row>
    <row r="147" spans="1:11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3"/>
    </row>
  </sheetData>
  <mergeCells count="112">
    <mergeCell ref="G2:I2"/>
    <mergeCell ref="A73:J73"/>
    <mergeCell ref="F8:F10"/>
    <mergeCell ref="G8:G10"/>
    <mergeCell ref="H8:H10"/>
    <mergeCell ref="I8:I10"/>
    <mergeCell ref="A18:I18"/>
    <mergeCell ref="I60:I64"/>
    <mergeCell ref="J60:J64"/>
    <mergeCell ref="A65:J65"/>
    <mergeCell ref="J52:J53"/>
    <mergeCell ref="A45:F45"/>
    <mergeCell ref="A48:J48"/>
    <mergeCell ref="A32:E32"/>
    <mergeCell ref="J56:J57"/>
    <mergeCell ref="F19:F23"/>
    <mergeCell ref="G12:G17"/>
    <mergeCell ref="H12:H17"/>
    <mergeCell ref="I12:I17"/>
    <mergeCell ref="A24:E24"/>
    <mergeCell ref="J8:J23"/>
    <mergeCell ref="A25:J25"/>
    <mergeCell ref="A84:J84"/>
    <mergeCell ref="J67:J71"/>
    <mergeCell ref="A85:J85"/>
    <mergeCell ref="A7:J7"/>
    <mergeCell ref="F74:F83"/>
    <mergeCell ref="G60:G64"/>
    <mergeCell ref="H60:H64"/>
    <mergeCell ref="H56:H57"/>
    <mergeCell ref="I56:I57"/>
    <mergeCell ref="H67:H71"/>
    <mergeCell ref="I67:I71"/>
    <mergeCell ref="F56:F57"/>
    <mergeCell ref="F67:F71"/>
    <mergeCell ref="G67:G71"/>
    <mergeCell ref="A59:J59"/>
    <mergeCell ref="F60:F64"/>
    <mergeCell ref="A60:E60"/>
    <mergeCell ref="G56:G57"/>
    <mergeCell ref="A66:J66"/>
    <mergeCell ref="G19:G23"/>
    <mergeCell ref="H46:H47"/>
    <mergeCell ref="I46:I47"/>
    <mergeCell ref="J46:J47"/>
    <mergeCell ref="A1:J1"/>
    <mergeCell ref="I74:I83"/>
    <mergeCell ref="H74:H83"/>
    <mergeCell ref="G74:G83"/>
    <mergeCell ref="J74:J83"/>
    <mergeCell ref="J2:J3"/>
    <mergeCell ref="C2:F2"/>
    <mergeCell ref="A2:A3"/>
    <mergeCell ref="A6:J6"/>
    <mergeCell ref="A44:J44"/>
    <mergeCell ref="A58:J58"/>
    <mergeCell ref="A54:J54"/>
    <mergeCell ref="A55:J55"/>
    <mergeCell ref="A51:J51"/>
    <mergeCell ref="F52:F53"/>
    <mergeCell ref="G52:G53"/>
    <mergeCell ref="H52:H53"/>
    <mergeCell ref="I52:I53"/>
    <mergeCell ref="A72:J72"/>
    <mergeCell ref="F26:F29"/>
    <mergeCell ref="A5:J5"/>
    <mergeCell ref="A30:J30"/>
    <mergeCell ref="A31:J31"/>
    <mergeCell ref="B2:B3"/>
    <mergeCell ref="A90:J90"/>
    <mergeCell ref="A89:J89"/>
    <mergeCell ref="A87:J87"/>
    <mergeCell ref="H19:H23"/>
    <mergeCell ref="I19:I23"/>
    <mergeCell ref="A11:I11"/>
    <mergeCell ref="F12:F17"/>
    <mergeCell ref="F49:F50"/>
    <mergeCell ref="G49:G50"/>
    <mergeCell ref="H49:H50"/>
    <mergeCell ref="I49:I50"/>
    <mergeCell ref="J49:J50"/>
    <mergeCell ref="A42:E42"/>
    <mergeCell ref="J26:J29"/>
    <mergeCell ref="F32:F43"/>
    <mergeCell ref="G32:G43"/>
    <mergeCell ref="H32:H43"/>
    <mergeCell ref="I32:I43"/>
    <mergeCell ref="J32:J43"/>
    <mergeCell ref="G26:G29"/>
    <mergeCell ref="H26:H29"/>
    <mergeCell ref="I26:I29"/>
    <mergeCell ref="F46:F47"/>
    <mergeCell ref="G46:G47"/>
    <mergeCell ref="F91:F95"/>
    <mergeCell ref="G91:G95"/>
    <mergeCell ref="H91:H95"/>
    <mergeCell ref="I91:I95"/>
    <mergeCell ref="J91:J95"/>
    <mergeCell ref="F106:F108"/>
    <mergeCell ref="G106:G108"/>
    <mergeCell ref="H106:H108"/>
    <mergeCell ref="A96:J96"/>
    <mergeCell ref="A97:J97"/>
    <mergeCell ref="I106:I108"/>
    <mergeCell ref="F98:F103"/>
    <mergeCell ref="G98:G103"/>
    <mergeCell ref="H98:H103"/>
    <mergeCell ref="I98:I103"/>
    <mergeCell ref="J98:J103"/>
    <mergeCell ref="J106:J108"/>
    <mergeCell ref="A104:J104"/>
    <mergeCell ref="A105:J105"/>
  </mergeCells>
  <phoneticPr fontId="4" type="noConversion"/>
  <printOptions horizontalCentered="1" verticalCentered="1"/>
  <pageMargins left="0.59055118110236227" right="0.39370078740157483" top="0.59055118110236227" bottom="0.59055118110236227" header="0.51181102362204722" footer="0.51181102362204722"/>
  <pageSetup paperSize="9" scale="91" orientation="landscape" verticalDpi="0" r:id="rId1"/>
  <headerFooter alignWithMargins="0"/>
  <rowBreaks count="5" manualBreakCount="5">
    <brk id="24" max="16383" man="1"/>
    <brk id="37" max="9" man="1"/>
    <brk id="43" max="16383" man="1"/>
    <brk id="83" max="16383" man="1"/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ТР</vt:lpstr>
    </vt:vector>
  </TitlesOfParts>
  <Company>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econ-1</dc:creator>
  <cp:lastModifiedBy>Амур Анатолий Владимирович</cp:lastModifiedBy>
  <cp:lastPrinted>2023-03-28T09:03:20Z</cp:lastPrinted>
  <dcterms:created xsi:type="dcterms:W3CDTF">2015-03-02T08:11:58Z</dcterms:created>
  <dcterms:modified xsi:type="dcterms:W3CDTF">2023-03-28T09:20:17Z</dcterms:modified>
</cp:coreProperties>
</file>